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beppu\fileserver\政策推進課財政係\01財政係\0034  財政健全化法関係（決算）\R5決算\06報告（監査・知事・議会等）\04 告示・HP公表【9月議会後】\02  HP\オープンデータ\"/>
    </mc:Choice>
  </mc:AlternateContent>
  <xr:revisionPtr revIDLastSave="0" documentId="13_ncr:1_{DD19AE6A-F317-4B06-A384-CBF76F4A6F27}" xr6:coauthVersionLast="47" xr6:coauthVersionMax="47" xr10:uidLastSave="{00000000-0000-0000-0000-000000000000}"/>
  <bookViews>
    <workbookView xWindow="2340" yWindow="0" windowWidth="14610" windowHeight="15480" tabRatio="588" xr2:uid="{00000000-000D-0000-FFFF-FFFF00000000}"/>
  </bookViews>
  <sheets>
    <sheet name="実質赤字比率" sheetId="4" r:id="rId1"/>
    <sheet name="実質公債費比率" sheetId="5" r:id="rId2"/>
    <sheet name="将来負担比率" sheetId="6" r:id="rId3"/>
    <sheet name="資金不足比率" sheetId="1" r:id="rId4"/>
  </sheets>
  <definedNames>
    <definedName name="_xlnm.Print_Area" localSheetId="1">実質公債費比率!$A$1:$N$62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9" i="4" l="1"/>
  <c r="O20" i="1"/>
  <c r="H20" i="1"/>
  <c r="H26" i="1"/>
  <c r="N30" i="4" l="1"/>
  <c r="O35" i="6" l="1"/>
</calcChain>
</file>

<file path=xl/sharedStrings.xml><?xml version="1.0" encoding="utf-8"?>
<sst xmlns="http://schemas.openxmlformats.org/spreadsheetml/2006/main" count="107" uniqueCount="63">
  <si>
    <t>実質収支</t>
    <rPh sb="0" eb="2">
      <t>ジッシツ</t>
    </rPh>
    <rPh sb="2" eb="4">
      <t>シュウシ</t>
    </rPh>
    <phoneticPr fontId="2"/>
  </si>
  <si>
    <t>一般会計</t>
    <rPh sb="0" eb="2">
      <t>イッパン</t>
    </rPh>
    <rPh sb="2" eb="4">
      <t>カイケイ</t>
    </rPh>
    <phoneticPr fontId="2"/>
  </si>
  <si>
    <t>公共用地先行取得事業特別会計</t>
    <rPh sb="0" eb="2">
      <t>コウキョウ</t>
    </rPh>
    <rPh sb="2" eb="4">
      <t>ヨウチ</t>
    </rPh>
    <rPh sb="4" eb="6">
      <t>センコウ</t>
    </rPh>
    <rPh sb="6" eb="8">
      <t>シュトク</t>
    </rPh>
    <rPh sb="8" eb="10">
      <t>ジギョウ</t>
    </rPh>
    <rPh sb="10" eb="12">
      <t>トクベツ</t>
    </rPh>
    <rPh sb="12" eb="14">
      <t>カイケイ</t>
    </rPh>
    <phoneticPr fontId="2"/>
  </si>
  <si>
    <t>標準財政規模</t>
    <rPh sb="0" eb="2">
      <t>ヒョウジュン</t>
    </rPh>
    <rPh sb="2" eb="4">
      <t>ザイセイ</t>
    </rPh>
    <rPh sb="4" eb="6">
      <t>キボ</t>
    </rPh>
    <phoneticPr fontId="2"/>
  </si>
  <si>
    <t>対象となる会計</t>
    <rPh sb="0" eb="2">
      <t>タイショウ</t>
    </rPh>
    <rPh sb="5" eb="7">
      <t>カイケイ</t>
    </rPh>
    <phoneticPr fontId="2"/>
  </si>
  <si>
    <t>国民健康保険事業特別会計</t>
    <rPh sb="0" eb="2">
      <t>コクミン</t>
    </rPh>
    <rPh sb="2" eb="4">
      <t>ケンコウ</t>
    </rPh>
    <rPh sb="4" eb="6">
      <t>ホケン</t>
    </rPh>
    <rPh sb="6" eb="8">
      <t>ジギョウ</t>
    </rPh>
    <rPh sb="8" eb="10">
      <t>トクベツ</t>
    </rPh>
    <rPh sb="10" eb="12">
      <t>カイケイ</t>
    </rPh>
    <phoneticPr fontId="2"/>
  </si>
  <si>
    <t>競輪事業特別会計</t>
    <rPh sb="0" eb="2">
      <t>ケイリン</t>
    </rPh>
    <rPh sb="2" eb="4">
      <t>ジギョウ</t>
    </rPh>
    <rPh sb="4" eb="6">
      <t>トクベツ</t>
    </rPh>
    <rPh sb="6" eb="8">
      <t>カイケイ</t>
    </rPh>
    <phoneticPr fontId="2"/>
  </si>
  <si>
    <t>介護保険事業特別会計</t>
    <rPh sb="0" eb="2">
      <t>カイゴ</t>
    </rPh>
    <rPh sb="2" eb="4">
      <t>ホケン</t>
    </rPh>
    <rPh sb="4" eb="6">
      <t>ジギョウ</t>
    </rPh>
    <rPh sb="6" eb="8">
      <t>トクベツ</t>
    </rPh>
    <rPh sb="8" eb="10">
      <t>カイケイ</t>
    </rPh>
    <phoneticPr fontId="2"/>
  </si>
  <si>
    <t>地方卸売市場事業特別会計</t>
  </si>
  <si>
    <t>水道事業会計</t>
    <rPh sb="0" eb="2">
      <t>スイドウ</t>
    </rPh>
    <rPh sb="2" eb="4">
      <t>ジギョウ</t>
    </rPh>
    <rPh sb="4" eb="6">
      <t>カイケイ</t>
    </rPh>
    <phoneticPr fontId="2"/>
  </si>
  <si>
    <t>水道事業</t>
    <rPh sb="0" eb="2">
      <t>スイドウ</t>
    </rPh>
    <rPh sb="2" eb="4">
      <t>ジギョウ</t>
    </rPh>
    <phoneticPr fontId="1"/>
  </si>
  <si>
    <t>公共下水道事業</t>
    <rPh sb="0" eb="2">
      <t>コウキョウ</t>
    </rPh>
    <rPh sb="2" eb="5">
      <t>ゲスイドウ</t>
    </rPh>
    <rPh sb="5" eb="7">
      <t>ジギョウ</t>
    </rPh>
    <phoneticPr fontId="1"/>
  </si>
  <si>
    <t>別杵速見地域広域市町村圏事務組合への負担金</t>
    <rPh sb="0" eb="1">
      <t>ベツ</t>
    </rPh>
    <rPh sb="1" eb="2">
      <t>キネ</t>
    </rPh>
    <rPh sb="2" eb="4">
      <t>ハヤミ</t>
    </rPh>
    <rPh sb="4" eb="6">
      <t>チイキ</t>
    </rPh>
    <rPh sb="6" eb="8">
      <t>コウイキ</t>
    </rPh>
    <rPh sb="8" eb="11">
      <t>シチョウソン</t>
    </rPh>
    <rPh sb="11" eb="12">
      <t>ケン</t>
    </rPh>
    <rPh sb="12" eb="14">
      <t>ジム</t>
    </rPh>
    <rPh sb="14" eb="16">
      <t>クミアイ</t>
    </rPh>
    <rPh sb="18" eb="21">
      <t>フタンキン</t>
    </rPh>
    <phoneticPr fontId="2"/>
  </si>
  <si>
    <t>一般会計地方債現在高</t>
    <rPh sb="0" eb="2">
      <t>イッパン</t>
    </rPh>
    <rPh sb="2" eb="4">
      <t>カイケイ</t>
    </rPh>
    <rPh sb="4" eb="6">
      <t>チホウ</t>
    </rPh>
    <rPh sb="6" eb="7">
      <t>サイ</t>
    </rPh>
    <rPh sb="7" eb="9">
      <t>ゲンザイ</t>
    </rPh>
    <rPh sb="9" eb="10">
      <t>ダカ</t>
    </rPh>
    <phoneticPr fontId="2"/>
  </si>
  <si>
    <t>水道事業</t>
    <rPh sb="0" eb="2">
      <t>スイドウ</t>
    </rPh>
    <rPh sb="2" eb="4">
      <t>ジギョウ</t>
    </rPh>
    <phoneticPr fontId="2"/>
  </si>
  <si>
    <t>充当可能基金残高</t>
    <rPh sb="0" eb="2">
      <t>ジュウトウ</t>
    </rPh>
    <rPh sb="2" eb="4">
      <t>カノウ</t>
    </rPh>
    <rPh sb="4" eb="6">
      <t>キキン</t>
    </rPh>
    <rPh sb="6" eb="8">
      <t>ザンダカ</t>
    </rPh>
    <phoneticPr fontId="2"/>
  </si>
  <si>
    <t>都市計画税</t>
    <rPh sb="0" eb="2">
      <t>トシ</t>
    </rPh>
    <rPh sb="2" eb="4">
      <t>ケイカク</t>
    </rPh>
    <rPh sb="4" eb="5">
      <t>ゼイ</t>
    </rPh>
    <phoneticPr fontId="2"/>
  </si>
  <si>
    <t>市営住宅使用料</t>
    <rPh sb="0" eb="2">
      <t>シエイ</t>
    </rPh>
    <rPh sb="2" eb="4">
      <t>ジュウタク</t>
    </rPh>
    <rPh sb="4" eb="6">
      <t>シヨウ</t>
    </rPh>
    <rPh sb="6" eb="7">
      <t>リョウ</t>
    </rPh>
    <phoneticPr fontId="2"/>
  </si>
  <si>
    <t>充当可能財源等　計</t>
    <rPh sb="0" eb="2">
      <t>ジュウトウ</t>
    </rPh>
    <rPh sb="2" eb="4">
      <t>カノウ</t>
    </rPh>
    <rPh sb="4" eb="6">
      <t>ザイゲン</t>
    </rPh>
    <rPh sb="6" eb="7">
      <t>ナド</t>
    </rPh>
    <rPh sb="8" eb="9">
      <t>ケイ</t>
    </rPh>
    <phoneticPr fontId="2"/>
  </si>
  <si>
    <t>将来負担額　計</t>
    <rPh sb="0" eb="2">
      <t>ショウライ</t>
    </rPh>
    <rPh sb="2" eb="4">
      <t>フタン</t>
    </rPh>
    <rPh sb="4" eb="5">
      <t>ガク</t>
    </rPh>
    <rPh sb="6" eb="7">
      <t>ケイ</t>
    </rPh>
    <phoneticPr fontId="2"/>
  </si>
  <si>
    <t>地方債償還金等に係る
交付税算入額</t>
    <rPh sb="0" eb="3">
      <t>チホウサイ</t>
    </rPh>
    <rPh sb="3" eb="5">
      <t>ショウカン</t>
    </rPh>
    <rPh sb="5" eb="7">
      <t>キンナド</t>
    </rPh>
    <rPh sb="8" eb="9">
      <t>カカ</t>
    </rPh>
    <rPh sb="11" eb="14">
      <t>コウフゼイ</t>
    </rPh>
    <rPh sb="14" eb="16">
      <t>サンニュウ</t>
    </rPh>
    <rPh sb="16" eb="17">
      <t>ガク</t>
    </rPh>
    <phoneticPr fontId="2"/>
  </si>
  <si>
    <t>会計収支　計</t>
    <rPh sb="0" eb="2">
      <t>カイケイ</t>
    </rPh>
    <rPh sb="2" eb="4">
      <t>シュウシ</t>
    </rPh>
    <rPh sb="5" eb="6">
      <t>ケイ</t>
    </rPh>
    <phoneticPr fontId="2"/>
  </si>
  <si>
    <t>事業の規模（営業収益）</t>
    <rPh sb="0" eb="2">
      <t>ジギョウ</t>
    </rPh>
    <rPh sb="3" eb="5">
      <t>キボ</t>
    </rPh>
    <rPh sb="6" eb="8">
      <t>エイギョウ</t>
    </rPh>
    <rPh sb="8" eb="10">
      <t>シュウエキ</t>
    </rPh>
    <phoneticPr fontId="2"/>
  </si>
  <si>
    <t>[対象となる特別会計]</t>
    <rPh sb="1" eb="3">
      <t>タイショウ</t>
    </rPh>
    <rPh sb="6" eb="8">
      <t>トクベツ</t>
    </rPh>
    <rPh sb="8" eb="10">
      <t>カイケイ</t>
    </rPh>
    <phoneticPr fontId="2"/>
  </si>
  <si>
    <t>資金不足額</t>
    <rPh sb="0" eb="2">
      <t>シキン</t>
    </rPh>
    <rPh sb="2" eb="4">
      <t>フソク</t>
    </rPh>
    <rPh sb="4" eb="5">
      <t>ガク</t>
    </rPh>
    <phoneticPr fontId="2"/>
  </si>
  <si>
    <t>3ヵ年平均※</t>
    <rPh sb="2" eb="3">
      <t>ネン</t>
    </rPh>
    <rPh sb="3" eb="5">
      <t>ヘイキン</t>
    </rPh>
    <phoneticPr fontId="2"/>
  </si>
  <si>
    <t xml:space="preserve">[単位：千円] </t>
    <rPh sb="1" eb="3">
      <t>タンイ</t>
    </rPh>
    <rPh sb="4" eb="6">
      <t>センエン</t>
    </rPh>
    <phoneticPr fontId="2"/>
  </si>
  <si>
    <t>一般会計地方債償還金</t>
    <rPh sb="0" eb="2">
      <t>イッパン</t>
    </rPh>
    <rPh sb="2" eb="4">
      <t>カイケイ</t>
    </rPh>
    <rPh sb="4" eb="6">
      <t>チホウ</t>
    </rPh>
    <rPh sb="6" eb="7">
      <t>サイ</t>
    </rPh>
    <rPh sb="7" eb="9">
      <t>ショウカン</t>
    </rPh>
    <rPh sb="9" eb="10">
      <t>キン</t>
    </rPh>
    <phoneticPr fontId="2"/>
  </si>
  <si>
    <t>地方債償還金に充てた繰出金</t>
    <rPh sb="0" eb="2">
      <t>チホウ</t>
    </rPh>
    <rPh sb="2" eb="3">
      <t>サイ</t>
    </rPh>
    <rPh sb="3" eb="5">
      <t>ショウカン</t>
    </rPh>
    <rPh sb="5" eb="6">
      <t>キン</t>
    </rPh>
    <rPh sb="7" eb="8">
      <t>ア</t>
    </rPh>
    <rPh sb="10" eb="13">
      <t>クリダシキン</t>
    </rPh>
    <phoneticPr fontId="2"/>
  </si>
  <si>
    <t>地方債償還金に充てる都市計画税</t>
    <rPh sb="0" eb="2">
      <t>チホウ</t>
    </rPh>
    <rPh sb="2" eb="3">
      <t>サイ</t>
    </rPh>
    <rPh sb="3" eb="5">
      <t>ショウカン</t>
    </rPh>
    <rPh sb="5" eb="6">
      <t>キン</t>
    </rPh>
    <rPh sb="7" eb="8">
      <t>ア</t>
    </rPh>
    <rPh sb="10" eb="12">
      <t>トシ</t>
    </rPh>
    <rPh sb="12" eb="14">
      <t>ケイカク</t>
    </rPh>
    <rPh sb="14" eb="15">
      <t>ゼイ</t>
    </rPh>
    <phoneticPr fontId="2"/>
  </si>
  <si>
    <t>償還金等充当額　計</t>
    <rPh sb="0" eb="3">
      <t>ショウカンキン</t>
    </rPh>
    <rPh sb="3" eb="4">
      <t>ナド</t>
    </rPh>
    <rPh sb="4" eb="6">
      <t>ジュウトウ</t>
    </rPh>
    <rPh sb="6" eb="7">
      <t>ガク</t>
    </rPh>
    <rPh sb="8" eb="9">
      <t>ケイ</t>
    </rPh>
    <phoneticPr fontId="2"/>
  </si>
  <si>
    <t>特別会計の地方債償還金等への繰入見込額</t>
    <rPh sb="0" eb="2">
      <t>トクベツ</t>
    </rPh>
    <rPh sb="2" eb="4">
      <t>カイケイ</t>
    </rPh>
    <rPh sb="5" eb="7">
      <t>チホウ</t>
    </rPh>
    <rPh sb="7" eb="8">
      <t>サイ</t>
    </rPh>
    <rPh sb="8" eb="11">
      <t>ショウカンキン</t>
    </rPh>
    <rPh sb="11" eb="12">
      <t>ナド</t>
    </rPh>
    <rPh sb="14" eb="16">
      <t>クリイレ</t>
    </rPh>
    <rPh sb="16" eb="18">
      <t>ミコミ</t>
    </rPh>
    <rPh sb="18" eb="19">
      <t>ガク</t>
    </rPh>
    <phoneticPr fontId="2"/>
  </si>
  <si>
    <t>地方債償還金に充当する特定財源見込額</t>
    <rPh sb="0" eb="2">
      <t>チホウ</t>
    </rPh>
    <rPh sb="2" eb="3">
      <t>サイ</t>
    </rPh>
    <rPh sb="3" eb="5">
      <t>ショウカン</t>
    </rPh>
    <rPh sb="5" eb="6">
      <t>キン</t>
    </rPh>
    <rPh sb="7" eb="9">
      <t>ジュウトウ</t>
    </rPh>
    <rPh sb="11" eb="13">
      <t>トクテイ</t>
    </rPh>
    <rPh sb="13" eb="15">
      <t>ザイゲン</t>
    </rPh>
    <rPh sb="15" eb="17">
      <t>ミコミ</t>
    </rPh>
    <rPh sb="17" eb="18">
      <t>ガク</t>
    </rPh>
    <phoneticPr fontId="2"/>
  </si>
  <si>
    <t>　一般会計</t>
    <rPh sb="1" eb="3">
      <t>イッパン</t>
    </rPh>
    <rPh sb="3" eb="5">
      <t>カイケイ</t>
    </rPh>
    <phoneticPr fontId="2"/>
  </si>
  <si>
    <t>　　標準財政規模</t>
    <rPh sb="2" eb="4">
      <t>ヒョウジュン</t>
    </rPh>
    <rPh sb="4" eb="6">
      <t>ザイセイ</t>
    </rPh>
    <rPh sb="6" eb="8">
      <t>キボ</t>
    </rPh>
    <phoneticPr fontId="2"/>
  </si>
  <si>
    <t>地方債償還金等に係る交付税算入額</t>
    <rPh sb="0" eb="3">
      <t>チホウサイ</t>
    </rPh>
    <rPh sb="3" eb="5">
      <t>ショウカン</t>
    </rPh>
    <rPh sb="5" eb="7">
      <t>キンナド</t>
    </rPh>
    <rPh sb="8" eb="9">
      <t>カカ</t>
    </rPh>
    <rPh sb="10" eb="13">
      <t>コウフゼイ</t>
    </rPh>
    <rPh sb="13" eb="15">
      <t>サンニュウ</t>
    </rPh>
    <rPh sb="15" eb="16">
      <t>ガク</t>
    </rPh>
    <phoneticPr fontId="2"/>
  </si>
  <si>
    <t>住宅使用料など地方債償還金に充てる特定財源</t>
    <rPh sb="12" eb="13">
      <t>キン</t>
    </rPh>
    <rPh sb="14" eb="15">
      <t>ア</t>
    </rPh>
    <rPh sb="17" eb="19">
      <t>トクテイ</t>
    </rPh>
    <rPh sb="19" eb="21">
      <t>ザイゲン</t>
    </rPh>
    <phoneticPr fontId="2"/>
  </si>
  <si>
    <t>後期高齢者医療特別会計</t>
    <rPh sb="0" eb="2">
      <t>コウキ</t>
    </rPh>
    <rPh sb="2" eb="5">
      <t>コウレイシャ</t>
    </rPh>
    <rPh sb="5" eb="7">
      <t>イリョウ</t>
    </rPh>
    <rPh sb="7" eb="9">
      <t>トクベツ</t>
    </rPh>
    <rPh sb="9" eb="11">
      <t>カイケイ</t>
    </rPh>
    <phoneticPr fontId="2"/>
  </si>
  <si>
    <t>地方卸売市場事業特別会計</t>
    <rPh sb="0" eb="2">
      <t>チホウ</t>
    </rPh>
    <rPh sb="2" eb="4">
      <t>オロシウリ</t>
    </rPh>
    <rPh sb="4" eb="6">
      <t>イチバ</t>
    </rPh>
    <rPh sb="6" eb="8">
      <t>ジギョウ</t>
    </rPh>
    <rPh sb="8" eb="10">
      <t>トクベツ</t>
    </rPh>
    <rPh sb="10" eb="12">
      <t>カイケイ</t>
    </rPh>
    <phoneticPr fontId="2"/>
  </si>
  <si>
    <t>公共下水道事業</t>
    <phoneticPr fontId="2"/>
  </si>
  <si>
    <r>
      <t>　</t>
    </r>
    <r>
      <rPr>
        <sz val="11"/>
        <rFont val="ＭＳ ゴシック"/>
        <family val="3"/>
        <charset val="128"/>
      </rPr>
      <t>公共用地先行取得事業特別会計</t>
    </r>
    <rPh sb="1" eb="3">
      <t>コウキョウ</t>
    </rPh>
    <rPh sb="3" eb="5">
      <t>ヨウチ</t>
    </rPh>
    <rPh sb="5" eb="7">
      <t>センコウ</t>
    </rPh>
    <rPh sb="7" eb="9">
      <t>シュトク</t>
    </rPh>
    <rPh sb="9" eb="11">
      <t>ジギョウ</t>
    </rPh>
    <rPh sb="11" eb="13">
      <t>トクベツ</t>
    </rPh>
    <rPh sb="13" eb="15">
      <t>カイケイ</t>
    </rPh>
    <phoneticPr fontId="2"/>
  </si>
  <si>
    <t xml:space="preserve">    償還金等　 計</t>
    <rPh sb="4" eb="6">
      <t>ショウカン</t>
    </rPh>
    <rPh sb="6" eb="7">
      <t>キン</t>
    </rPh>
    <rPh sb="7" eb="8">
      <t>ナド</t>
    </rPh>
    <rPh sb="10" eb="11">
      <t>ケイ</t>
    </rPh>
    <phoneticPr fontId="2"/>
  </si>
  <si>
    <t xml:space="preserve">      償還金等　 計</t>
    <rPh sb="6" eb="8">
      <t>ショウカン</t>
    </rPh>
    <rPh sb="8" eb="9">
      <t>キン</t>
    </rPh>
    <rPh sb="9" eb="10">
      <t>ナド</t>
    </rPh>
    <rPh sb="12" eb="13">
      <t>ケイ</t>
    </rPh>
    <phoneticPr fontId="2"/>
  </si>
  <si>
    <t>償還金等充当額　  計</t>
    <rPh sb="0" eb="3">
      <t>ショウカンキン</t>
    </rPh>
    <rPh sb="3" eb="4">
      <t>ナド</t>
    </rPh>
    <rPh sb="4" eb="6">
      <t>ジュウトウ</t>
    </rPh>
    <rPh sb="6" eb="7">
      <t>ガク</t>
    </rPh>
    <rPh sb="10" eb="11">
      <t>ケイ</t>
    </rPh>
    <phoneticPr fontId="2"/>
  </si>
  <si>
    <t>算入見込額</t>
    <phoneticPr fontId="2"/>
  </si>
  <si>
    <t>住宅使用料等地方債償還金に充てる　　　　　特定財源</t>
    <rPh sb="5" eb="6">
      <t>トウ</t>
    </rPh>
    <rPh sb="11" eb="12">
      <t>キン</t>
    </rPh>
    <rPh sb="13" eb="14">
      <t>ア</t>
    </rPh>
    <rPh sb="21" eb="23">
      <t>トクテイ</t>
    </rPh>
    <rPh sb="23" eb="25">
      <t>ザイゲン</t>
    </rPh>
    <phoneticPr fontId="2"/>
  </si>
  <si>
    <t>地方債現在高等に係る交付税</t>
    <rPh sb="0" eb="2">
      <t>チホウ</t>
    </rPh>
    <rPh sb="2" eb="3">
      <t>サイ</t>
    </rPh>
    <rPh sb="3" eb="6">
      <t>ゲンザイダカ</t>
    </rPh>
    <rPh sb="6" eb="7">
      <t>トウ</t>
    </rPh>
    <rPh sb="7" eb="8">
      <t>コウトウ</t>
    </rPh>
    <rPh sb="8" eb="9">
      <t>カカ</t>
    </rPh>
    <rPh sb="10" eb="13">
      <t>コウフゼイ</t>
    </rPh>
    <phoneticPr fontId="2"/>
  </si>
  <si>
    <t>退職手当負担見込額</t>
    <phoneticPr fontId="2"/>
  </si>
  <si>
    <t>別杵速見地域広域市町村圏事務組合への負担見込額</t>
    <phoneticPr fontId="2"/>
  </si>
  <si>
    <t>大分県信用保証協会の負債に対する負担見込額</t>
    <rPh sb="0" eb="3">
      <t>オオイタケン</t>
    </rPh>
    <rPh sb="3" eb="5">
      <t>シンヨウ</t>
    </rPh>
    <rPh sb="5" eb="7">
      <t>ホショウ</t>
    </rPh>
    <rPh sb="7" eb="9">
      <t>キョウカイ</t>
    </rPh>
    <rPh sb="10" eb="12">
      <t>フサイ</t>
    </rPh>
    <rPh sb="13" eb="14">
      <t>タイ</t>
    </rPh>
    <rPh sb="16" eb="18">
      <t>フタン</t>
    </rPh>
    <rPh sb="18" eb="20">
      <t>ミコミ</t>
    </rPh>
    <rPh sb="20" eb="21">
      <t>ガク</t>
    </rPh>
    <phoneticPr fontId="2"/>
  </si>
  <si>
    <t>一時借入金の利子</t>
    <rPh sb="0" eb="2">
      <t>イチジ</t>
    </rPh>
    <rPh sb="2" eb="4">
      <t>カリイレ</t>
    </rPh>
    <rPh sb="4" eb="5">
      <t>キン</t>
    </rPh>
    <rPh sb="6" eb="8">
      <t>リシ</t>
    </rPh>
    <phoneticPr fontId="2"/>
  </si>
  <si>
    <t>―</t>
    <phoneticPr fontId="2"/>
  </si>
  <si>
    <t>債務負担行為の利子補給金</t>
    <rPh sb="0" eb="2">
      <t>サイム</t>
    </rPh>
    <rPh sb="2" eb="4">
      <t>フタン</t>
    </rPh>
    <rPh sb="4" eb="6">
      <t>コウイ</t>
    </rPh>
    <rPh sb="7" eb="9">
      <t>リシ</t>
    </rPh>
    <rPh sb="9" eb="11">
      <t>ホキュウ</t>
    </rPh>
    <rPh sb="11" eb="12">
      <t>キン</t>
    </rPh>
    <phoneticPr fontId="2"/>
  </si>
  <si>
    <t>赤字額なし</t>
    <rPh sb="0" eb="3">
      <t>アカジガク</t>
    </rPh>
    <phoneticPr fontId="2"/>
  </si>
  <si>
    <t>資金不足額　　なし</t>
    <rPh sb="0" eb="1">
      <t>シ</t>
    </rPh>
    <rPh sb="1" eb="2">
      <t>キン</t>
    </rPh>
    <rPh sb="2" eb="4">
      <t>フソク</t>
    </rPh>
    <rPh sb="4" eb="5">
      <t>ガク</t>
    </rPh>
    <phoneticPr fontId="2"/>
  </si>
  <si>
    <t>資金不足額　</t>
    <rPh sb="0" eb="2">
      <t>シキン</t>
    </rPh>
    <rPh sb="2" eb="4">
      <t>フソク</t>
    </rPh>
    <rPh sb="4" eb="5">
      <t>ガク</t>
    </rPh>
    <phoneticPr fontId="2"/>
  </si>
  <si>
    <t>公共下水道事業会計</t>
    <rPh sb="0" eb="2">
      <t>コウキョウ</t>
    </rPh>
    <rPh sb="2" eb="5">
      <t>ゲスイドウ</t>
    </rPh>
    <rPh sb="5" eb="7">
      <t>ジギョウ</t>
    </rPh>
    <rPh sb="7" eb="9">
      <t>カイケイ</t>
    </rPh>
    <phoneticPr fontId="2"/>
  </si>
  <si>
    <t>令和４年度</t>
    <rPh sb="0" eb="2">
      <t>レイワ</t>
    </rPh>
    <rPh sb="3" eb="5">
      <t>ネンド</t>
    </rPh>
    <rPh sb="4" eb="5">
      <t>ド</t>
    </rPh>
    <phoneticPr fontId="2"/>
  </si>
  <si>
    <t>令和５</t>
    <rPh sb="0" eb="2">
      <t>レイワ</t>
    </rPh>
    <phoneticPr fontId="2"/>
  </si>
  <si>
    <t>令和４</t>
    <rPh sb="0" eb="1">
      <t>レイ</t>
    </rPh>
    <rPh sb="1" eb="2">
      <t>ワ</t>
    </rPh>
    <phoneticPr fontId="2"/>
  </si>
  <si>
    <t>令和３</t>
    <rPh sb="0" eb="2">
      <t>レイワ</t>
    </rPh>
    <phoneticPr fontId="2"/>
  </si>
  <si>
    <t>令和５年度</t>
    <rPh sb="0" eb="2">
      <t>レイワ</t>
    </rPh>
    <rPh sb="3" eb="5">
      <t>ネンド</t>
    </rPh>
    <rPh sb="4" eb="5">
      <t>ド</t>
    </rPh>
    <phoneticPr fontId="2"/>
  </si>
  <si>
    <t>令和３年度</t>
    <rPh sb="0" eb="2">
      <t>レイワ</t>
    </rPh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</si>
</sst>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%"/>
    <numFmt numFmtId="177" formatCode="#,##0;&quot;▲ &quot;#,##0"/>
    <numFmt numFmtId="178" formatCode="0.00000%"/>
    <numFmt numFmtId="179" formatCode="#,##0.0;&quot;▲ &quot;#,##0.0"/>
    <numFmt numFmtId="180" formatCode="#,##0.00;&quot;▲ &quot;#,##0.00"/>
    <numFmt numFmtId="181" formatCode="0.00;&quot;▲ &quot;0.00"/>
    <numFmt numFmtId="182" formatCode="#,##0\ ;[Red]\-#,##0\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color rgb="FF000099"/>
      <name val="ＭＳ ゴシック"/>
      <family val="3"/>
      <charset val="128"/>
    </font>
    <font>
      <sz val="11"/>
      <color rgb="FF000099"/>
      <name val="ＭＳ ゴシック"/>
      <family val="3"/>
      <charset val="128"/>
    </font>
    <font>
      <sz val="14"/>
      <color theme="0"/>
      <name val="ＭＳ ゴシック"/>
      <family val="3"/>
      <charset val="128"/>
    </font>
    <font>
      <sz val="12"/>
      <color rgb="FF0000FF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6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Fill="1" applyBorder="1">
      <alignment vertical="center"/>
    </xf>
    <xf numFmtId="0" fontId="3" fillId="2" borderId="1" xfId="0" applyFont="1" applyFill="1" applyBorder="1">
      <alignment vertical="center"/>
    </xf>
    <xf numFmtId="0" fontId="3" fillId="2" borderId="2" xfId="0" applyFont="1" applyFill="1" applyBorder="1">
      <alignment vertical="center"/>
    </xf>
    <xf numFmtId="0" fontId="3" fillId="2" borderId="3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3" fillId="2" borderId="0" xfId="0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3" fillId="2" borderId="7" xfId="0" applyFont="1" applyFill="1" applyBorder="1">
      <alignment vertical="center"/>
    </xf>
    <xf numFmtId="0" fontId="3" fillId="2" borderId="8" xfId="0" applyFont="1" applyFill="1" applyBorder="1">
      <alignment vertical="center"/>
    </xf>
    <xf numFmtId="0" fontId="3" fillId="3" borderId="1" xfId="0" applyFont="1" applyFill="1" applyBorder="1">
      <alignment vertical="center"/>
    </xf>
    <xf numFmtId="0" fontId="3" fillId="3" borderId="2" xfId="0" applyFont="1" applyFill="1" applyBorder="1">
      <alignment vertical="center"/>
    </xf>
    <xf numFmtId="0" fontId="3" fillId="3" borderId="3" xfId="0" applyFont="1" applyFill="1" applyBorder="1">
      <alignment vertical="center"/>
    </xf>
    <xf numFmtId="0" fontId="3" fillId="3" borderId="4" xfId="0" applyFont="1" applyFill="1" applyBorder="1">
      <alignment vertical="center"/>
    </xf>
    <xf numFmtId="0" fontId="3" fillId="3" borderId="0" xfId="0" applyFont="1" applyFill="1" applyBorder="1">
      <alignment vertical="center"/>
    </xf>
    <xf numFmtId="0" fontId="3" fillId="3" borderId="5" xfId="0" applyFont="1" applyFill="1" applyBorder="1">
      <alignment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38" fontId="3" fillId="0" borderId="0" xfId="1" applyFont="1">
      <alignment vertical="center"/>
    </xf>
    <xf numFmtId="0" fontId="6" fillId="0" borderId="0" xfId="0" applyFont="1">
      <alignment vertical="center"/>
    </xf>
    <xf numFmtId="0" fontId="3" fillId="3" borderId="6" xfId="0" applyFont="1" applyFill="1" applyBorder="1">
      <alignment vertical="center"/>
    </xf>
    <xf numFmtId="0" fontId="3" fillId="3" borderId="7" xfId="0" applyFont="1" applyFill="1" applyBorder="1">
      <alignment vertical="center"/>
    </xf>
    <xf numFmtId="0" fontId="3" fillId="3" borderId="8" xfId="0" applyFont="1" applyFill="1" applyBorder="1">
      <alignment vertical="center"/>
    </xf>
    <xf numFmtId="177" fontId="6" fillId="0" borderId="9" xfId="1" applyNumberFormat="1" applyFont="1" applyBorder="1" applyAlignment="1">
      <alignment horizontal="right" vertical="center"/>
    </xf>
    <xf numFmtId="0" fontId="6" fillId="0" borderId="10" xfId="0" applyFont="1" applyBorder="1" applyAlignment="1">
      <alignment horizontal="left" vertical="center" indent="1"/>
    </xf>
    <xf numFmtId="177" fontId="6" fillId="0" borderId="11" xfId="0" applyNumberFormat="1" applyFont="1" applyBorder="1" applyAlignment="1">
      <alignment horizontal="right" vertical="center"/>
    </xf>
    <xf numFmtId="0" fontId="7" fillId="0" borderId="12" xfId="0" applyFont="1" applyBorder="1" applyAlignment="1">
      <alignment horizontal="left" vertical="center" indent="1"/>
    </xf>
    <xf numFmtId="0" fontId="7" fillId="0" borderId="13" xfId="0" applyFont="1" applyBorder="1">
      <alignment vertical="center"/>
    </xf>
    <xf numFmtId="0" fontId="7" fillId="0" borderId="10" xfId="0" applyFont="1" applyBorder="1" applyAlignment="1">
      <alignment horizontal="left" vertical="center" indent="1"/>
    </xf>
    <xf numFmtId="0" fontId="7" fillId="0" borderId="14" xfId="0" applyFont="1" applyBorder="1">
      <alignment vertical="center"/>
    </xf>
    <xf numFmtId="0" fontId="7" fillId="0" borderId="14" xfId="0" applyFont="1" applyBorder="1" applyAlignment="1">
      <alignment horizontal="centerContinuous" vertical="center"/>
    </xf>
    <xf numFmtId="0" fontId="4" fillId="2" borderId="15" xfId="0" applyFont="1" applyFill="1" applyBorder="1">
      <alignment vertical="center"/>
    </xf>
    <xf numFmtId="0" fontId="3" fillId="2" borderId="16" xfId="0" applyFont="1" applyFill="1" applyBorder="1">
      <alignment vertical="center"/>
    </xf>
    <xf numFmtId="0" fontId="3" fillId="2" borderId="17" xfId="0" applyFont="1" applyFill="1" applyBorder="1">
      <alignment vertical="center"/>
    </xf>
    <xf numFmtId="0" fontId="3" fillId="2" borderId="18" xfId="0" applyFont="1" applyFill="1" applyBorder="1">
      <alignment vertical="center"/>
    </xf>
    <xf numFmtId="0" fontId="3" fillId="2" borderId="19" xfId="0" applyFont="1" applyFill="1" applyBorder="1">
      <alignment vertical="center"/>
    </xf>
    <xf numFmtId="0" fontId="3" fillId="2" borderId="19" xfId="0" applyFont="1" applyFill="1" applyBorder="1" applyAlignment="1">
      <alignment horizontal="center" vertical="center"/>
    </xf>
    <xf numFmtId="38" fontId="3" fillId="2" borderId="19" xfId="1" applyFont="1" applyFill="1" applyBorder="1">
      <alignment vertical="center"/>
    </xf>
    <xf numFmtId="0" fontId="6" fillId="2" borderId="0" xfId="0" applyFont="1" applyFill="1" applyBorder="1">
      <alignment vertical="center"/>
    </xf>
    <xf numFmtId="0" fontId="3" fillId="2" borderId="20" xfId="0" applyFont="1" applyFill="1" applyBorder="1">
      <alignment vertical="center"/>
    </xf>
    <xf numFmtId="0" fontId="3" fillId="2" borderId="21" xfId="0" applyFont="1" applyFill="1" applyBorder="1">
      <alignment vertical="center"/>
    </xf>
    <xf numFmtId="0" fontId="3" fillId="2" borderId="22" xfId="0" applyFont="1" applyFill="1" applyBorder="1">
      <alignment vertical="center"/>
    </xf>
    <xf numFmtId="38" fontId="3" fillId="0" borderId="0" xfId="1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6" fillId="0" borderId="23" xfId="0" applyFont="1" applyFill="1" applyBorder="1" applyAlignment="1">
      <alignment horizontal="left" vertical="center" indent="1"/>
    </xf>
    <xf numFmtId="38" fontId="6" fillId="0" borderId="24" xfId="1" applyFont="1" applyFill="1" applyBorder="1">
      <alignment vertical="center"/>
    </xf>
    <xf numFmtId="0" fontId="3" fillId="0" borderId="0" xfId="0" applyFont="1" applyFill="1" applyBorder="1" applyAlignment="1">
      <alignment horizontal="centerContinuous" vertical="center"/>
    </xf>
    <xf numFmtId="178" fontId="6" fillId="0" borderId="25" xfId="0" applyNumberFormat="1" applyFont="1" applyBorder="1">
      <alignment vertical="center"/>
    </xf>
    <xf numFmtId="0" fontId="6" fillId="0" borderId="4" xfId="0" applyFont="1" applyFill="1" applyBorder="1" applyAlignment="1">
      <alignment horizontal="left" vertical="center" indent="1"/>
    </xf>
    <xf numFmtId="0" fontId="6" fillId="0" borderId="0" xfId="0" applyFont="1" applyFill="1" applyBorder="1" applyAlignment="1">
      <alignment horizontal="left" vertical="center" indent="1"/>
    </xf>
    <xf numFmtId="38" fontId="6" fillId="0" borderId="5" xfId="1" applyFont="1" applyFill="1" applyBorder="1">
      <alignment vertical="center"/>
    </xf>
    <xf numFmtId="178" fontId="6" fillId="0" borderId="26" xfId="0" applyNumberFormat="1" applyFont="1" applyBorder="1">
      <alignment vertical="center"/>
    </xf>
    <xf numFmtId="0" fontId="7" fillId="0" borderId="27" xfId="0" applyFont="1" applyFill="1" applyBorder="1" applyAlignment="1">
      <alignment horizontal="left" vertical="center" indent="1"/>
    </xf>
    <xf numFmtId="0" fontId="7" fillId="0" borderId="14" xfId="0" applyFont="1" applyFill="1" applyBorder="1" applyAlignment="1">
      <alignment horizontal="left" vertical="center" indent="1"/>
    </xf>
    <xf numFmtId="38" fontId="7" fillId="0" borderId="11" xfId="1" applyFont="1" applyFill="1" applyBorder="1">
      <alignment vertical="center"/>
    </xf>
    <xf numFmtId="0" fontId="7" fillId="0" borderId="28" xfId="0" applyFont="1" applyFill="1" applyBorder="1" applyAlignment="1">
      <alignment horizontal="left" vertical="center" indent="1"/>
    </xf>
    <xf numFmtId="0" fontId="6" fillId="0" borderId="0" xfId="0" applyFont="1" applyFill="1" applyBorder="1" applyAlignment="1">
      <alignment horizontal="center" vertical="center" wrapText="1"/>
    </xf>
    <xf numFmtId="38" fontId="6" fillId="0" borderId="0" xfId="1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7" fillId="0" borderId="31" xfId="0" applyFont="1" applyFill="1" applyBorder="1" applyAlignment="1">
      <alignment horizontal="left" vertical="center" indent="1"/>
    </xf>
    <xf numFmtId="38" fontId="6" fillId="0" borderId="0" xfId="1" applyFont="1" applyFill="1" applyBorder="1">
      <alignment vertical="center"/>
    </xf>
    <xf numFmtId="0" fontId="7" fillId="0" borderId="4" xfId="0" applyFont="1" applyFill="1" applyBorder="1" applyAlignment="1">
      <alignment horizontal="left" vertical="center" indent="1"/>
    </xf>
    <xf numFmtId="0" fontId="7" fillId="0" borderId="32" xfId="0" applyFont="1" applyFill="1" applyBorder="1" applyAlignment="1">
      <alignment horizontal="left" vertical="center" indent="1"/>
    </xf>
    <xf numFmtId="176" fontId="3" fillId="0" borderId="0" xfId="0" applyNumberFormat="1" applyFont="1" applyFill="1" applyBorder="1" applyAlignment="1">
      <alignment vertical="center"/>
    </xf>
    <xf numFmtId="0" fontId="6" fillId="0" borderId="23" xfId="0" applyFont="1" applyFill="1" applyBorder="1">
      <alignment vertical="center"/>
    </xf>
    <xf numFmtId="38" fontId="6" fillId="0" borderId="23" xfId="1" applyFont="1" applyFill="1" applyBorder="1">
      <alignment vertical="center"/>
    </xf>
    <xf numFmtId="38" fontId="6" fillId="0" borderId="23" xfId="1" applyFont="1" applyFill="1" applyBorder="1" applyAlignment="1">
      <alignment horizontal="left" vertical="center" indent="1"/>
    </xf>
    <xf numFmtId="0" fontId="6" fillId="0" borderId="13" xfId="0" applyFont="1" applyFill="1" applyBorder="1" applyAlignment="1">
      <alignment horizontal="left" vertical="center" indent="1"/>
    </xf>
    <xf numFmtId="0" fontId="6" fillId="0" borderId="13" xfId="0" applyFont="1" applyFill="1" applyBorder="1">
      <alignment vertical="center"/>
    </xf>
    <xf numFmtId="38" fontId="6" fillId="0" borderId="13" xfId="1" applyFont="1" applyFill="1" applyBorder="1">
      <alignment vertical="center"/>
    </xf>
    <xf numFmtId="0" fontId="6" fillId="0" borderId="16" xfId="0" applyFont="1" applyFill="1" applyBorder="1" applyAlignment="1">
      <alignment horizontal="left" vertical="center" indent="1"/>
    </xf>
    <xf numFmtId="38" fontId="6" fillId="0" borderId="16" xfId="1" applyFont="1" applyFill="1" applyBorder="1" applyAlignment="1">
      <alignment horizontal="left" vertical="center" indent="1"/>
    </xf>
    <xf numFmtId="38" fontId="6" fillId="0" borderId="16" xfId="1" applyFont="1" applyFill="1" applyBorder="1">
      <alignment vertical="center"/>
    </xf>
    <xf numFmtId="0" fontId="7" fillId="0" borderId="33" xfId="0" applyFont="1" applyFill="1" applyBorder="1" applyAlignment="1">
      <alignment horizontal="left" vertical="center" indent="1"/>
    </xf>
    <xf numFmtId="0" fontId="7" fillId="0" borderId="14" xfId="0" applyFont="1" applyFill="1" applyBorder="1">
      <alignment vertical="center"/>
    </xf>
    <xf numFmtId="0" fontId="6" fillId="0" borderId="21" xfId="0" applyFont="1" applyFill="1" applyBorder="1" applyAlignment="1">
      <alignment horizontal="left" vertical="center" indent="1"/>
    </xf>
    <xf numFmtId="0" fontId="6" fillId="0" borderId="21" xfId="0" applyFont="1" applyFill="1" applyBorder="1">
      <alignment vertical="center"/>
    </xf>
    <xf numFmtId="38" fontId="7" fillId="0" borderId="14" xfId="1" applyFont="1" applyFill="1" applyBorder="1">
      <alignment vertical="center"/>
    </xf>
    <xf numFmtId="0" fontId="7" fillId="0" borderId="34" xfId="0" applyFont="1" applyFill="1" applyBorder="1" applyAlignment="1">
      <alignment horizontal="left" vertical="center" indent="1"/>
    </xf>
    <xf numFmtId="0" fontId="7" fillId="0" borderId="28" xfId="0" applyFont="1" applyFill="1" applyBorder="1">
      <alignment vertical="center"/>
    </xf>
    <xf numFmtId="38" fontId="7" fillId="0" borderId="28" xfId="1" applyFont="1" applyFill="1" applyBorder="1">
      <alignment vertical="center"/>
    </xf>
    <xf numFmtId="0" fontId="6" fillId="0" borderId="33" xfId="0" applyFont="1" applyFill="1" applyBorder="1" applyAlignment="1">
      <alignment horizontal="left" vertical="center" indent="1"/>
    </xf>
    <xf numFmtId="38" fontId="7" fillId="0" borderId="14" xfId="1" applyFont="1" applyFill="1" applyBorder="1" applyAlignment="1">
      <alignment horizontal="left" vertical="center" indent="1"/>
    </xf>
    <xf numFmtId="0" fontId="7" fillId="0" borderId="35" xfId="0" applyFont="1" applyFill="1" applyBorder="1" applyAlignment="1">
      <alignment horizontal="left" vertical="center" indent="1"/>
    </xf>
    <xf numFmtId="0" fontId="7" fillId="0" borderId="35" xfId="0" applyFont="1" applyFill="1" applyBorder="1">
      <alignment vertical="center"/>
    </xf>
    <xf numFmtId="38" fontId="7" fillId="0" borderId="35" xfId="1" applyFont="1" applyFill="1" applyBorder="1">
      <alignment vertical="center"/>
    </xf>
    <xf numFmtId="0" fontId="6" fillId="0" borderId="36" xfId="0" applyFont="1" applyFill="1" applyBorder="1" applyAlignment="1">
      <alignment horizontal="left" vertical="center" indent="1"/>
    </xf>
    <xf numFmtId="0" fontId="7" fillId="0" borderId="37" xfId="0" applyFont="1" applyFill="1" applyBorder="1" applyAlignment="1">
      <alignment horizontal="left" vertical="center" indent="1"/>
    </xf>
    <xf numFmtId="38" fontId="7" fillId="0" borderId="37" xfId="1" applyFont="1" applyFill="1" applyBorder="1" applyAlignment="1">
      <alignment horizontal="left" vertical="center" indent="1"/>
    </xf>
    <xf numFmtId="38" fontId="7" fillId="0" borderId="37" xfId="1" applyFont="1" applyFill="1" applyBorder="1">
      <alignment vertical="center"/>
    </xf>
    <xf numFmtId="0" fontId="7" fillId="0" borderId="0" xfId="0" applyFont="1">
      <alignment vertical="center"/>
    </xf>
    <xf numFmtId="0" fontId="7" fillId="0" borderId="38" xfId="0" applyFont="1" applyFill="1" applyBorder="1" applyAlignment="1">
      <alignment horizontal="left" vertical="center" indent="1"/>
    </xf>
    <xf numFmtId="0" fontId="7" fillId="0" borderId="39" xfId="0" applyFont="1" applyFill="1" applyBorder="1" applyAlignment="1">
      <alignment horizontal="left" vertical="center" indent="1"/>
    </xf>
    <xf numFmtId="0" fontId="5" fillId="0" borderId="4" xfId="0" applyFont="1" applyFill="1" applyBorder="1" applyAlignment="1">
      <alignment horizontal="left" vertical="center" indent="1"/>
    </xf>
    <xf numFmtId="0" fontId="6" fillId="0" borderId="40" xfId="0" applyFont="1" applyBorder="1" applyAlignment="1">
      <alignment horizontal="left" vertical="center" indent="1"/>
    </xf>
    <xf numFmtId="0" fontId="6" fillId="0" borderId="41" xfId="0" applyFont="1" applyBorder="1">
      <alignment vertical="center"/>
    </xf>
    <xf numFmtId="0" fontId="6" fillId="0" borderId="42" xfId="0" applyFont="1" applyBorder="1">
      <alignment vertical="center"/>
    </xf>
    <xf numFmtId="0" fontId="6" fillId="0" borderId="14" xfId="0" applyFont="1" applyFill="1" applyBorder="1">
      <alignment vertical="center"/>
    </xf>
    <xf numFmtId="0" fontId="6" fillId="0" borderId="11" xfId="0" applyFont="1" applyBorder="1">
      <alignment vertical="center"/>
    </xf>
    <xf numFmtId="0" fontId="3" fillId="2" borderId="0" xfId="0" applyFont="1" applyFill="1" applyBorder="1" applyAlignment="1">
      <alignment horizontal="centerContinuous" vertical="center"/>
    </xf>
    <xf numFmtId="0" fontId="3" fillId="2" borderId="5" xfId="0" applyFont="1" applyFill="1" applyBorder="1" applyAlignment="1">
      <alignment horizontal="centerContinuous" vertical="center"/>
    </xf>
    <xf numFmtId="38" fontId="3" fillId="0" borderId="0" xfId="1" applyFont="1" applyFill="1" applyBorder="1">
      <alignment vertical="center"/>
    </xf>
    <xf numFmtId="0" fontId="6" fillId="0" borderId="43" xfId="0" applyFont="1" applyBorder="1" applyAlignment="1">
      <alignment horizontal="centerContinuous" vertical="center"/>
    </xf>
    <xf numFmtId="0" fontId="6" fillId="0" borderId="44" xfId="0" applyFont="1" applyBorder="1" applyAlignment="1">
      <alignment horizontal="centerContinuous" vertical="center"/>
    </xf>
    <xf numFmtId="177" fontId="6" fillId="0" borderId="45" xfId="1" applyNumberFormat="1" applyFont="1" applyBorder="1">
      <alignment vertical="center"/>
    </xf>
    <xf numFmtId="0" fontId="5" fillId="0" borderId="0" xfId="0" applyFont="1">
      <alignment vertical="center"/>
    </xf>
    <xf numFmtId="0" fontId="6" fillId="0" borderId="46" xfId="0" applyFont="1" applyFill="1" applyBorder="1" applyAlignment="1">
      <alignment horizontal="left" vertical="center"/>
    </xf>
    <xf numFmtId="0" fontId="6" fillId="0" borderId="47" xfId="0" applyFont="1" applyFill="1" applyBorder="1" applyAlignment="1">
      <alignment horizontal="left" vertical="center"/>
    </xf>
    <xf numFmtId="0" fontId="6" fillId="4" borderId="40" xfId="0" applyFont="1" applyFill="1" applyBorder="1">
      <alignment vertical="center"/>
    </xf>
    <xf numFmtId="0" fontId="3" fillId="4" borderId="41" xfId="0" applyFont="1" applyFill="1" applyBorder="1">
      <alignment vertical="center"/>
    </xf>
    <xf numFmtId="0" fontId="6" fillId="4" borderId="32" xfId="0" applyFont="1" applyFill="1" applyBorder="1" applyAlignment="1">
      <alignment horizontal="centerContinuous" vertical="center"/>
    </xf>
    <xf numFmtId="0" fontId="6" fillId="4" borderId="23" xfId="0" applyFont="1" applyFill="1" applyBorder="1" applyAlignment="1">
      <alignment horizontal="centerContinuous" vertical="center"/>
    </xf>
    <xf numFmtId="0" fontId="6" fillId="4" borderId="24" xfId="0" applyFont="1" applyFill="1" applyBorder="1" applyAlignment="1">
      <alignment horizontal="center" vertical="center"/>
    </xf>
    <xf numFmtId="0" fontId="6" fillId="4" borderId="43" xfId="0" applyFont="1" applyFill="1" applyBorder="1">
      <alignment vertical="center"/>
    </xf>
    <xf numFmtId="0" fontId="3" fillId="4" borderId="44" xfId="0" applyFont="1" applyFill="1" applyBorder="1">
      <alignment vertical="center"/>
    </xf>
    <xf numFmtId="38" fontId="6" fillId="4" borderId="45" xfId="1" applyFont="1" applyFill="1" applyBorder="1">
      <alignment vertical="center"/>
    </xf>
    <xf numFmtId="0" fontId="3" fillId="0" borderId="0" xfId="0" applyFont="1" applyBorder="1">
      <alignment vertical="center"/>
    </xf>
    <xf numFmtId="0" fontId="5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centerContinuous" vertical="center"/>
    </xf>
    <xf numFmtId="38" fontId="6" fillId="0" borderId="0" xfId="1" applyFont="1" applyBorder="1">
      <alignment vertical="center"/>
    </xf>
    <xf numFmtId="38" fontId="3" fillId="0" borderId="0" xfId="1" applyFont="1" applyBorder="1">
      <alignment vertical="center"/>
    </xf>
    <xf numFmtId="38" fontId="6" fillId="0" borderId="0" xfId="1" applyFont="1" applyBorder="1" applyAlignment="1">
      <alignment horizontal="right" vertical="center"/>
    </xf>
    <xf numFmtId="0" fontId="6" fillId="0" borderId="49" xfId="0" applyFont="1" applyBorder="1" applyAlignment="1">
      <alignment horizontal="left" vertical="center" indent="1"/>
    </xf>
    <xf numFmtId="0" fontId="6" fillId="0" borderId="29" xfId="0" applyFont="1" applyFill="1" applyBorder="1">
      <alignment vertical="center"/>
    </xf>
    <xf numFmtId="0" fontId="6" fillId="0" borderId="30" xfId="0" applyFont="1" applyBorder="1">
      <alignment vertical="center"/>
    </xf>
    <xf numFmtId="0" fontId="6" fillId="0" borderId="2" xfId="0" applyFont="1" applyBorder="1" applyAlignment="1">
      <alignment horizontal="left" vertical="center" indent="1"/>
    </xf>
    <xf numFmtId="0" fontId="6" fillId="0" borderId="2" xfId="0" applyFont="1" applyFill="1" applyBorder="1">
      <alignment vertical="center"/>
    </xf>
    <xf numFmtId="0" fontId="6" fillId="0" borderId="2" xfId="0" applyFont="1" applyBorder="1">
      <alignment vertical="center"/>
    </xf>
    <xf numFmtId="38" fontId="6" fillId="0" borderId="2" xfId="1" applyFont="1" applyFill="1" applyBorder="1" applyAlignment="1">
      <alignment horizontal="right" vertical="center"/>
    </xf>
    <xf numFmtId="0" fontId="7" fillId="0" borderId="21" xfId="0" applyFont="1" applyFill="1" applyBorder="1" applyAlignment="1">
      <alignment horizontal="left" vertical="center" indent="1"/>
    </xf>
    <xf numFmtId="0" fontId="7" fillId="0" borderId="21" xfId="0" applyFont="1" applyFill="1" applyBorder="1">
      <alignment vertical="center"/>
    </xf>
    <xf numFmtId="38" fontId="7" fillId="0" borderId="21" xfId="1" applyFont="1" applyFill="1" applyBorder="1">
      <alignment vertical="center"/>
    </xf>
    <xf numFmtId="0" fontId="5" fillId="0" borderId="31" xfId="0" applyFont="1" applyFill="1" applyBorder="1" applyAlignment="1">
      <alignment horizontal="left" vertical="center" indent="1"/>
    </xf>
    <xf numFmtId="177" fontId="8" fillId="0" borderId="11" xfId="0" applyNumberFormat="1" applyFont="1" applyBorder="1" applyAlignment="1">
      <alignment horizontal="right" vertical="center"/>
    </xf>
    <xf numFmtId="38" fontId="8" fillId="4" borderId="42" xfId="1" applyFont="1" applyFill="1" applyBorder="1">
      <alignment vertical="center"/>
    </xf>
    <xf numFmtId="0" fontId="8" fillId="4" borderId="50" xfId="0" applyFont="1" applyFill="1" applyBorder="1">
      <alignment vertical="center"/>
    </xf>
    <xf numFmtId="38" fontId="8" fillId="0" borderId="24" xfId="1" applyFont="1" applyFill="1" applyBorder="1">
      <alignment vertical="center"/>
    </xf>
    <xf numFmtId="38" fontId="9" fillId="0" borderId="11" xfId="1" applyFont="1" applyFill="1" applyBorder="1">
      <alignment vertical="center"/>
    </xf>
    <xf numFmtId="38" fontId="8" fillId="0" borderId="53" xfId="1" applyFont="1" applyFill="1" applyBorder="1">
      <alignment vertical="center"/>
    </xf>
    <xf numFmtId="38" fontId="8" fillId="0" borderId="45" xfId="1" applyFont="1" applyBorder="1" applyAlignment="1">
      <alignment horizontal="right" vertical="center"/>
    </xf>
    <xf numFmtId="38" fontId="8" fillId="0" borderId="54" xfId="1" applyFont="1" applyFill="1" applyBorder="1">
      <alignment vertical="center"/>
    </xf>
    <xf numFmtId="0" fontId="7" fillId="0" borderId="49" xfId="0" applyFont="1" applyBorder="1" applyAlignment="1">
      <alignment horizontal="left" vertical="center" indent="1"/>
    </xf>
    <xf numFmtId="0" fontId="7" fillId="0" borderId="29" xfId="0" applyFont="1" applyBorder="1">
      <alignment vertical="center"/>
    </xf>
    <xf numFmtId="177" fontId="8" fillId="0" borderId="30" xfId="0" applyNumberFormat="1" applyFont="1" applyBorder="1" applyAlignment="1">
      <alignment horizontal="right" vertical="center"/>
    </xf>
    <xf numFmtId="38" fontId="6" fillId="0" borderId="0" xfId="0" applyNumberFormat="1" applyFont="1" applyFill="1" applyBorder="1">
      <alignment vertical="center"/>
    </xf>
    <xf numFmtId="38" fontId="8" fillId="0" borderId="8" xfId="1" applyFont="1" applyFill="1" applyBorder="1">
      <alignment vertical="center"/>
    </xf>
    <xf numFmtId="38" fontId="6" fillId="0" borderId="53" xfId="1" applyFont="1" applyFill="1" applyBorder="1">
      <alignment vertical="center"/>
    </xf>
    <xf numFmtId="0" fontId="6" fillId="0" borderId="16" xfId="0" applyFont="1" applyFill="1" applyBorder="1">
      <alignment vertical="center"/>
    </xf>
    <xf numFmtId="179" fontId="10" fillId="0" borderId="0" xfId="0" applyNumberFormat="1" applyFont="1" applyAlignment="1">
      <alignment horizontal="center" vertical="center"/>
    </xf>
    <xf numFmtId="179" fontId="10" fillId="0" borderId="0" xfId="0" applyNumberFormat="1" applyFont="1" applyFill="1" applyBorder="1" applyAlignment="1">
      <alignment horizontal="center" vertical="center"/>
    </xf>
    <xf numFmtId="181" fontId="10" fillId="0" borderId="0" xfId="0" applyNumberFormat="1" applyFont="1" applyAlignment="1">
      <alignment horizontal="center" vertical="center"/>
    </xf>
    <xf numFmtId="180" fontId="10" fillId="0" borderId="0" xfId="0" applyNumberFormat="1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Fill="1" applyBorder="1" applyAlignment="1"/>
    <xf numFmtId="0" fontId="7" fillId="0" borderId="0" xfId="0" applyFont="1" applyFill="1" applyBorder="1" applyAlignment="1">
      <alignment horizontal="left" vertical="center" indent="1"/>
    </xf>
    <xf numFmtId="38" fontId="11" fillId="4" borderId="45" xfId="1" applyFont="1" applyFill="1" applyBorder="1">
      <alignment vertical="center"/>
    </xf>
    <xf numFmtId="38" fontId="11" fillId="4" borderId="45" xfId="1" applyFont="1" applyFill="1" applyBorder="1" applyAlignment="1">
      <alignment horizontal="right" vertical="center"/>
    </xf>
    <xf numFmtId="38" fontId="11" fillId="4" borderId="45" xfId="0" applyNumberFormat="1" applyFont="1" applyFill="1" applyBorder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0" borderId="7" xfId="0" applyFont="1" applyBorder="1" applyAlignment="1">
      <alignment vertical="center"/>
    </xf>
    <xf numFmtId="182" fontId="8" fillId="0" borderId="24" xfId="1" applyNumberFormat="1" applyFont="1" applyFill="1" applyBorder="1">
      <alignment vertical="center"/>
    </xf>
    <xf numFmtId="182" fontId="6" fillId="0" borderId="9" xfId="1" applyNumberFormat="1" applyFont="1" applyFill="1" applyBorder="1">
      <alignment vertical="center"/>
    </xf>
    <xf numFmtId="182" fontId="8" fillId="0" borderId="52" xfId="1" applyNumberFormat="1" applyFont="1" applyFill="1" applyBorder="1">
      <alignment vertical="center"/>
    </xf>
    <xf numFmtId="182" fontId="8" fillId="0" borderId="53" xfId="1" applyNumberFormat="1" applyFont="1" applyFill="1" applyBorder="1">
      <alignment vertical="center"/>
    </xf>
    <xf numFmtId="182" fontId="8" fillId="0" borderId="54" xfId="1" applyNumberFormat="1" applyFont="1" applyFill="1" applyBorder="1">
      <alignment vertical="center"/>
    </xf>
    <xf numFmtId="182" fontId="6" fillId="4" borderId="45" xfId="1" applyNumberFormat="1" applyFont="1" applyFill="1" applyBorder="1">
      <alignment vertical="center"/>
    </xf>
    <xf numFmtId="182" fontId="6" fillId="0" borderId="9" xfId="0" applyNumberFormat="1" applyFont="1" applyFill="1" applyBorder="1">
      <alignment vertical="center"/>
    </xf>
    <xf numFmtId="182" fontId="8" fillId="0" borderId="51" xfId="1" applyNumberFormat="1" applyFont="1" applyFill="1" applyBorder="1">
      <alignment vertical="center"/>
    </xf>
    <xf numFmtId="182" fontId="8" fillId="0" borderId="11" xfId="1" applyNumberFormat="1" applyFont="1" applyFill="1" applyBorder="1">
      <alignment vertical="center"/>
    </xf>
    <xf numFmtId="182" fontId="8" fillId="0" borderId="50" xfId="1" applyNumberFormat="1" applyFont="1" applyFill="1" applyBorder="1">
      <alignment vertical="center"/>
    </xf>
    <xf numFmtId="38" fontId="8" fillId="0" borderId="54" xfId="1" applyFont="1" applyBorder="1" applyAlignment="1">
      <alignment vertical="center"/>
    </xf>
    <xf numFmtId="0" fontId="6" fillId="4" borderId="55" xfId="0" applyFont="1" applyFill="1" applyBorder="1" applyAlignment="1">
      <alignment horizontal="center" vertical="center" wrapText="1"/>
    </xf>
    <xf numFmtId="0" fontId="6" fillId="4" borderId="56" xfId="0" applyFont="1" applyFill="1" applyBorder="1" applyAlignment="1">
      <alignment horizontal="center" vertical="center" wrapText="1"/>
    </xf>
    <xf numFmtId="0" fontId="6" fillId="4" borderId="57" xfId="0" applyFont="1" applyFill="1" applyBorder="1" applyAlignment="1">
      <alignment horizontal="center" vertical="center" wrapText="1"/>
    </xf>
    <xf numFmtId="0" fontId="6" fillId="4" borderId="58" xfId="0" applyFont="1" applyFill="1" applyBorder="1" applyAlignment="1">
      <alignment vertical="center" wrapText="1"/>
    </xf>
    <xf numFmtId="0" fontId="6" fillId="4" borderId="37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38" fontId="8" fillId="4" borderId="3" xfId="1" applyFont="1" applyFill="1" applyBorder="1" applyAlignment="1">
      <alignment horizontal="right" vertical="center"/>
    </xf>
    <xf numFmtId="38" fontId="8" fillId="4" borderId="8" xfId="1" applyFont="1" applyFill="1" applyBorder="1" applyAlignment="1">
      <alignment horizontal="right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38" fontId="6" fillId="4" borderId="3" xfId="1" applyFont="1" applyFill="1" applyBorder="1" applyAlignment="1">
      <alignment horizontal="right" vertical="center"/>
    </xf>
    <xf numFmtId="38" fontId="6" fillId="4" borderId="8" xfId="1" applyFont="1" applyFill="1" applyBorder="1" applyAlignment="1">
      <alignment horizontal="right" vertical="center"/>
    </xf>
    <xf numFmtId="177" fontId="6" fillId="4" borderId="3" xfId="0" applyNumberFormat="1" applyFont="1" applyFill="1" applyBorder="1" applyAlignment="1">
      <alignment vertical="center"/>
    </xf>
    <xf numFmtId="177" fontId="6" fillId="4" borderId="8" xfId="0" applyNumberFormat="1" applyFont="1" applyFill="1" applyBorder="1" applyAlignment="1">
      <alignment vertical="center"/>
    </xf>
    <xf numFmtId="0" fontId="6" fillId="4" borderId="32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/>
    </xf>
    <xf numFmtId="178" fontId="6" fillId="4" borderId="6" xfId="0" applyNumberFormat="1" applyFont="1" applyFill="1" applyBorder="1" applyAlignment="1">
      <alignment horizontal="center" vertical="center"/>
    </xf>
    <xf numFmtId="178" fontId="6" fillId="4" borderId="8" xfId="0" applyNumberFormat="1" applyFont="1" applyFill="1" applyBorder="1" applyAlignment="1">
      <alignment horizontal="center" vertical="center"/>
    </xf>
    <xf numFmtId="0" fontId="7" fillId="0" borderId="38" xfId="0" applyFont="1" applyFill="1" applyBorder="1" applyAlignment="1">
      <alignment horizontal="left" vertical="center" wrapText="1" indent="1"/>
    </xf>
    <xf numFmtId="0" fontId="6" fillId="0" borderId="35" xfId="0" applyFont="1" applyFill="1" applyBorder="1" applyAlignment="1">
      <alignment horizontal="left" vertical="center" wrapText="1" indent="1"/>
    </xf>
    <xf numFmtId="178" fontId="6" fillId="4" borderId="59" xfId="0" applyNumberFormat="1" applyFont="1" applyFill="1" applyBorder="1" applyAlignment="1">
      <alignment horizontal="center" vertical="center"/>
    </xf>
    <xf numFmtId="178" fontId="6" fillId="4" borderId="48" xfId="0" applyNumberFormat="1" applyFont="1" applyFill="1" applyBorder="1" applyAlignment="1">
      <alignment horizontal="center" vertical="center"/>
    </xf>
    <xf numFmtId="38" fontId="8" fillId="0" borderId="3" xfId="1" applyFont="1" applyFill="1" applyBorder="1" applyAlignment="1">
      <alignment horizontal="right" vertical="center"/>
    </xf>
    <xf numFmtId="38" fontId="8" fillId="0" borderId="52" xfId="1" applyFont="1" applyFill="1" applyBorder="1" applyAlignment="1">
      <alignment horizontal="right" vertical="center"/>
    </xf>
    <xf numFmtId="0" fontId="7" fillId="0" borderId="39" xfId="0" applyFont="1" applyBorder="1" applyAlignment="1">
      <alignment horizontal="left" vertical="center" indent="1"/>
    </xf>
    <xf numFmtId="0" fontId="7" fillId="0" borderId="16" xfId="0" applyFont="1" applyBorder="1" applyAlignment="1">
      <alignment horizontal="left" vertical="center" indent="1"/>
    </xf>
    <xf numFmtId="0" fontId="7" fillId="0" borderId="31" xfId="0" applyFont="1" applyBorder="1" applyAlignment="1">
      <alignment horizontal="left" vertical="center" indent="1"/>
    </xf>
    <xf numFmtId="0" fontId="7" fillId="0" borderId="21" xfId="0" applyFont="1" applyBorder="1" applyAlignment="1">
      <alignment horizontal="left" vertical="center" indent="1"/>
    </xf>
    <xf numFmtId="38" fontId="8" fillId="0" borderId="54" xfId="1" applyFont="1" applyFill="1" applyBorder="1" applyAlignment="1">
      <alignment horizontal="right" vertical="center"/>
    </xf>
    <xf numFmtId="0" fontId="6" fillId="4" borderId="43" xfId="0" applyFont="1" applyFill="1" applyBorder="1" applyAlignment="1">
      <alignment horizontal="left" vertical="center" wrapText="1" indent="1"/>
    </xf>
    <xf numFmtId="0" fontId="6" fillId="4" borderId="44" xfId="0" applyFont="1" applyFill="1" applyBorder="1" applyAlignment="1">
      <alignment horizontal="left" vertical="center" wrapText="1" indent="1"/>
    </xf>
    <xf numFmtId="0" fontId="7" fillId="0" borderId="1" xfId="0" applyFont="1" applyBorder="1" applyAlignment="1">
      <alignment horizontal="left" vertical="center" wrapText="1" indent="1"/>
    </xf>
    <xf numFmtId="0" fontId="7" fillId="0" borderId="2" xfId="0" applyFont="1" applyBorder="1" applyAlignment="1">
      <alignment horizontal="left" vertical="center" wrapText="1" indent="1"/>
    </xf>
    <xf numFmtId="0" fontId="7" fillId="0" borderId="31" xfId="0" applyFont="1" applyBorder="1" applyAlignment="1">
      <alignment horizontal="left" vertical="center" wrapText="1" indent="1"/>
    </xf>
    <xf numFmtId="0" fontId="7" fillId="0" borderId="21" xfId="0" applyFont="1" applyBorder="1" applyAlignment="1">
      <alignment horizontal="left" vertical="center" wrapText="1" indent="1"/>
    </xf>
    <xf numFmtId="0" fontId="6" fillId="4" borderId="43" xfId="0" applyFont="1" applyFill="1" applyBorder="1" applyAlignment="1">
      <alignment horizontal="left" vertical="center" indent="1"/>
    </xf>
    <xf numFmtId="0" fontId="6" fillId="4" borderId="44" xfId="0" applyFont="1" applyFill="1" applyBorder="1" applyAlignment="1">
      <alignment horizontal="left" vertical="center" indent="1"/>
    </xf>
    <xf numFmtId="0" fontId="7" fillId="0" borderId="4" xfId="0" applyFont="1" applyFill="1" applyBorder="1" applyAlignment="1">
      <alignment horizontal="left" vertical="center" wrapText="1" indent="1"/>
    </xf>
    <xf numFmtId="0" fontId="6" fillId="0" borderId="0" xfId="0" applyFont="1" applyFill="1" applyBorder="1" applyAlignment="1">
      <alignment horizontal="left" vertical="center" wrapText="1" indent="1"/>
    </xf>
    <xf numFmtId="0" fontId="6" fillId="4" borderId="43" xfId="0" applyFont="1" applyFill="1" applyBorder="1" applyAlignment="1">
      <alignment horizontal="left" vertical="center" wrapText="1"/>
    </xf>
    <xf numFmtId="0" fontId="6" fillId="4" borderId="44" xfId="0" applyFont="1" applyFill="1" applyBorder="1" applyAlignment="1">
      <alignment horizontal="left" vertical="center" wrapText="1"/>
    </xf>
    <xf numFmtId="0" fontId="6" fillId="4" borderId="6" xfId="0" applyFont="1" applyFill="1" applyBorder="1" applyAlignment="1">
      <alignment horizontal="left" vertical="center" indent="1"/>
    </xf>
    <xf numFmtId="0" fontId="6" fillId="4" borderId="7" xfId="0" applyFont="1" applyFill="1" applyBorder="1" applyAlignment="1">
      <alignment horizontal="left" vertical="center" indent="1"/>
    </xf>
    <xf numFmtId="0" fontId="7" fillId="0" borderId="59" xfId="0" applyFont="1" applyBorder="1" applyAlignment="1">
      <alignment horizontal="left" vertical="center" wrapText="1" indent="1"/>
    </xf>
    <xf numFmtId="0" fontId="7" fillId="0" borderId="60" xfId="0" applyFont="1" applyBorder="1" applyAlignment="1">
      <alignment horizontal="left" vertical="center" wrapText="1" indent="1"/>
    </xf>
    <xf numFmtId="178" fontId="6" fillId="0" borderId="2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7" fillId="4" borderId="44" xfId="0" applyFont="1" applyFill="1" applyBorder="1" applyAlignment="1">
      <alignment horizontal="left" vertical="center" indent="1"/>
    </xf>
    <xf numFmtId="0" fontId="7" fillId="0" borderId="59" xfId="0" applyFont="1" applyFill="1" applyBorder="1" applyAlignment="1">
      <alignment horizontal="left" vertical="center" wrapText="1" indent="1"/>
    </xf>
    <xf numFmtId="0" fontId="7" fillId="0" borderId="60" xfId="0" applyFont="1" applyFill="1" applyBorder="1" applyAlignment="1">
      <alignment horizontal="left" vertical="center" wrapText="1" indent="1"/>
    </xf>
    <xf numFmtId="0" fontId="6" fillId="4" borderId="3" xfId="0" applyFont="1" applyFill="1" applyBorder="1" applyAlignment="1">
      <alignment horizontal="center" vertical="center"/>
    </xf>
    <xf numFmtId="176" fontId="3" fillId="4" borderId="6" xfId="0" applyNumberFormat="1" applyFont="1" applyFill="1" applyBorder="1" applyAlignment="1">
      <alignment horizontal="center" vertical="center"/>
    </xf>
    <xf numFmtId="176" fontId="3" fillId="4" borderId="8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7" fillId="0" borderId="39" xfId="0" applyFont="1" applyFill="1" applyBorder="1" applyAlignment="1">
      <alignment horizontal="left" vertical="center" wrapText="1" indent="1"/>
    </xf>
    <xf numFmtId="0" fontId="6" fillId="0" borderId="16" xfId="0" applyFont="1" applyFill="1" applyBorder="1" applyAlignment="1">
      <alignment horizontal="left" vertical="center" wrapText="1" indent="1"/>
    </xf>
    <xf numFmtId="182" fontId="8" fillId="0" borderId="54" xfId="1" applyNumberFormat="1" applyFont="1" applyFill="1" applyBorder="1" applyAlignment="1">
      <alignment horizontal="right" vertical="center"/>
    </xf>
    <xf numFmtId="182" fontId="8" fillId="0" borderId="52" xfId="1" applyNumberFormat="1" applyFont="1" applyFill="1" applyBorder="1" applyAlignment="1">
      <alignment horizontal="right" vertical="center"/>
    </xf>
    <xf numFmtId="0" fontId="6" fillId="4" borderId="1" xfId="0" applyFont="1" applyFill="1" applyBorder="1" applyAlignment="1">
      <alignment horizontal="left" vertical="center" indent="2"/>
    </xf>
    <xf numFmtId="0" fontId="6" fillId="4" borderId="2" xfId="0" applyFont="1" applyFill="1" applyBorder="1" applyAlignment="1">
      <alignment horizontal="left" vertical="center" indent="2"/>
    </xf>
    <xf numFmtId="0" fontId="6" fillId="4" borderId="6" xfId="0" applyFont="1" applyFill="1" applyBorder="1" applyAlignment="1">
      <alignment horizontal="left" vertical="center" indent="2"/>
    </xf>
    <xf numFmtId="0" fontId="6" fillId="4" borderId="7" xfId="0" applyFont="1" applyFill="1" applyBorder="1" applyAlignment="1">
      <alignment horizontal="left" vertical="center" indent="2"/>
    </xf>
    <xf numFmtId="182" fontId="6" fillId="4" borderId="3" xfId="0" applyNumberFormat="1" applyFont="1" applyFill="1" applyBorder="1" applyAlignment="1">
      <alignment horizontal="right" vertical="center"/>
    </xf>
    <xf numFmtId="182" fontId="6" fillId="4" borderId="8" xfId="0" applyNumberFormat="1" applyFont="1" applyFill="1" applyBorder="1" applyAlignment="1">
      <alignment horizontal="right" vertical="center"/>
    </xf>
    <xf numFmtId="180" fontId="6" fillId="4" borderId="55" xfId="0" applyNumberFormat="1" applyFont="1" applyFill="1" applyBorder="1" applyAlignment="1">
      <alignment horizontal="center" vertical="center" wrapText="1"/>
    </xf>
    <xf numFmtId="180" fontId="6" fillId="4" borderId="56" xfId="0" applyNumberFormat="1" applyFont="1" applyFill="1" applyBorder="1" applyAlignment="1">
      <alignment horizontal="center" vertical="center" wrapText="1"/>
    </xf>
    <xf numFmtId="180" fontId="6" fillId="4" borderId="57" xfId="0" applyNumberFormat="1" applyFont="1" applyFill="1" applyBorder="1" applyAlignment="1">
      <alignment horizontal="center" vertical="center" wrapText="1"/>
    </xf>
    <xf numFmtId="0" fontId="6" fillId="4" borderId="43" xfId="0" applyFont="1" applyFill="1" applyBorder="1" applyAlignment="1">
      <alignment horizontal="left" vertical="center" indent="4"/>
    </xf>
    <xf numFmtId="0" fontId="6" fillId="4" borderId="44" xfId="0" applyFont="1" applyFill="1" applyBorder="1" applyAlignment="1">
      <alignment horizontal="left" vertical="center" indent="4"/>
    </xf>
    <xf numFmtId="0" fontId="7" fillId="4" borderId="43" xfId="0" applyFont="1" applyFill="1" applyBorder="1" applyAlignment="1">
      <alignment horizontal="left" vertical="center" wrapText="1" indent="2"/>
    </xf>
    <xf numFmtId="0" fontId="7" fillId="4" borderId="44" xfId="0" applyFont="1" applyFill="1" applyBorder="1" applyAlignment="1">
      <alignment horizontal="left" vertical="center" wrapText="1" indent="2"/>
    </xf>
    <xf numFmtId="0" fontId="6" fillId="4" borderId="1" xfId="0" applyFont="1" applyFill="1" applyBorder="1" applyAlignment="1">
      <alignment horizontal="left" vertical="center" indent="4"/>
    </xf>
    <xf numFmtId="0" fontId="6" fillId="4" borderId="2" xfId="0" applyFont="1" applyFill="1" applyBorder="1" applyAlignment="1">
      <alignment horizontal="left" vertical="center" indent="4"/>
    </xf>
    <xf numFmtId="0" fontId="6" fillId="4" borderId="6" xfId="0" applyFont="1" applyFill="1" applyBorder="1" applyAlignment="1">
      <alignment horizontal="left" vertical="center" indent="4"/>
    </xf>
    <xf numFmtId="0" fontId="6" fillId="4" borderId="7" xfId="0" applyFont="1" applyFill="1" applyBorder="1" applyAlignment="1">
      <alignment horizontal="left" vertical="center" indent="4"/>
    </xf>
    <xf numFmtId="182" fontId="8" fillId="4" borderId="3" xfId="1" applyNumberFormat="1" applyFont="1" applyFill="1" applyBorder="1" applyAlignment="1">
      <alignment vertical="center"/>
    </xf>
    <xf numFmtId="182" fontId="8" fillId="4" borderId="8" xfId="1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horizontal="right" vertical="center"/>
    </xf>
    <xf numFmtId="0" fontId="6" fillId="4" borderId="56" xfId="0" applyFont="1" applyFill="1" applyBorder="1" applyAlignment="1">
      <alignment horizontal="center" vertical="center"/>
    </xf>
    <xf numFmtId="0" fontId="6" fillId="4" borderId="57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544606</xdr:colOff>
      <xdr:row>6</xdr:row>
      <xdr:rowOff>191057</xdr:rowOff>
    </xdr:from>
    <xdr:to>
      <xdr:col>6</xdr:col>
      <xdr:colOff>330370</xdr:colOff>
      <xdr:row>9</xdr:row>
      <xdr:rowOff>58704</xdr:rowOff>
    </xdr:to>
    <xdr:sp macro="" textlink="">
      <xdr:nvSpPr>
        <xdr:cNvPr id="4097" name="Text Box 1">
          <a:extLst>
            <a:ext uri="{FF2B5EF4-FFF2-40B4-BE49-F238E27FC236}">
              <a16:creationId xmlns:a16="http://schemas.microsoft.com/office/drawing/2014/main" id="{00000000-0008-0000-0000-000001100000}"/>
            </a:ext>
          </a:extLst>
        </xdr:cNvPr>
        <xdr:cNvSpPr txBox="1">
          <a:spLocks noChangeArrowheads="1"/>
        </xdr:cNvSpPr>
      </xdr:nvSpPr>
      <xdr:spPr bwMode="auto">
        <a:xfrm>
          <a:off x="1553135" y="1838322"/>
          <a:ext cx="2520000" cy="54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標準財政規模</a:t>
          </a:r>
        </a:p>
      </xdr:txBody>
    </xdr:sp>
    <xdr:clientData/>
  </xdr:twoCellAnchor>
  <xdr:twoCellAnchor editAs="absolute">
    <xdr:from>
      <xdr:col>2</xdr:col>
      <xdr:colOff>547407</xdr:colOff>
      <xdr:row>4</xdr:row>
      <xdr:rowOff>188257</xdr:rowOff>
    </xdr:from>
    <xdr:to>
      <xdr:col>6</xdr:col>
      <xdr:colOff>333171</xdr:colOff>
      <xdr:row>5</xdr:row>
      <xdr:rowOff>347257</xdr:rowOff>
    </xdr:to>
    <xdr:sp macro="" textlink="">
      <xdr:nvSpPr>
        <xdr:cNvPr id="4098" name="Text Box 2">
          <a:extLst>
            <a:ext uri="{FF2B5EF4-FFF2-40B4-BE49-F238E27FC236}">
              <a16:creationId xmlns:a16="http://schemas.microsoft.com/office/drawing/2014/main" id="{00000000-0008-0000-0000-000002100000}"/>
            </a:ext>
          </a:extLst>
        </xdr:cNvPr>
        <xdr:cNvSpPr txBox="1">
          <a:spLocks noChangeArrowheads="1"/>
        </xdr:cNvSpPr>
      </xdr:nvSpPr>
      <xdr:spPr bwMode="auto">
        <a:xfrm>
          <a:off x="1555936" y="1084728"/>
          <a:ext cx="2520000" cy="540000"/>
        </a:xfrm>
        <a:prstGeom prst="rect">
          <a:avLst/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一般会計等の実質赤字額</a:t>
          </a:r>
        </a:p>
      </xdr:txBody>
    </xdr:sp>
    <xdr:clientData/>
  </xdr:twoCellAnchor>
  <xdr:twoCellAnchor editAs="absolute">
    <xdr:from>
      <xdr:col>0</xdr:col>
      <xdr:colOff>161925</xdr:colOff>
      <xdr:row>1</xdr:row>
      <xdr:rowOff>114300</xdr:rowOff>
    </xdr:from>
    <xdr:to>
      <xdr:col>4</xdr:col>
      <xdr:colOff>314325</xdr:colOff>
      <xdr:row>3</xdr:row>
      <xdr:rowOff>57150</xdr:rowOff>
    </xdr:to>
    <xdr:sp macro="" textlink="">
      <xdr:nvSpPr>
        <xdr:cNvPr id="4099" name="AutoShape 3">
          <a:extLst>
            <a:ext uri="{FF2B5EF4-FFF2-40B4-BE49-F238E27FC236}">
              <a16:creationId xmlns:a16="http://schemas.microsoft.com/office/drawing/2014/main" id="{00000000-0008-0000-0000-000003100000}"/>
            </a:ext>
          </a:extLst>
        </xdr:cNvPr>
        <xdr:cNvSpPr>
          <a:spLocks noChangeArrowheads="1"/>
        </xdr:cNvSpPr>
      </xdr:nvSpPr>
      <xdr:spPr bwMode="auto">
        <a:xfrm>
          <a:off x="161925" y="342900"/>
          <a:ext cx="2533650" cy="381000"/>
        </a:xfrm>
        <a:prstGeom prst="roundRect">
          <a:avLst>
            <a:gd name="adj" fmla="val 16667"/>
          </a:avLst>
        </a:prstGeom>
        <a:solidFill>
          <a:srgbClr val="FFFF00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実質赤字比率</a:t>
          </a:r>
        </a:p>
      </xdr:txBody>
    </xdr:sp>
    <xdr:clientData/>
  </xdr:twoCellAnchor>
  <xdr:twoCellAnchor editAs="absolute">
    <xdr:from>
      <xdr:col>12</xdr:col>
      <xdr:colOff>142875</xdr:colOff>
      <xdr:row>5</xdr:row>
      <xdr:rowOff>268381</xdr:rowOff>
    </xdr:from>
    <xdr:to>
      <xdr:col>12</xdr:col>
      <xdr:colOff>495300</xdr:colOff>
      <xdr:row>7</xdr:row>
      <xdr:rowOff>58831</xdr:rowOff>
    </xdr:to>
    <xdr:sp macro="" textlink="">
      <xdr:nvSpPr>
        <xdr:cNvPr id="4101" name="Text Box 5">
          <a:extLst>
            <a:ext uri="{FF2B5EF4-FFF2-40B4-BE49-F238E27FC236}">
              <a16:creationId xmlns:a16="http://schemas.microsoft.com/office/drawing/2014/main" id="{00000000-0008-0000-0000-000005100000}"/>
            </a:ext>
          </a:extLst>
        </xdr:cNvPr>
        <xdr:cNvSpPr txBox="1">
          <a:spLocks noChangeArrowheads="1"/>
        </xdr:cNvSpPr>
      </xdr:nvSpPr>
      <xdr:spPr bwMode="auto">
        <a:xfrm>
          <a:off x="8737787" y="1545852"/>
          <a:ext cx="352425" cy="3843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＝</a:t>
          </a:r>
        </a:p>
      </xdr:txBody>
    </xdr:sp>
    <xdr:clientData/>
  </xdr:twoCellAnchor>
  <xdr:twoCellAnchor editAs="absolute">
    <xdr:from>
      <xdr:col>7</xdr:col>
      <xdr:colOff>142875</xdr:colOff>
      <xdr:row>6</xdr:row>
      <xdr:rowOff>95250</xdr:rowOff>
    </xdr:from>
    <xdr:to>
      <xdr:col>12</xdr:col>
      <xdr:colOff>85725</xdr:colOff>
      <xdr:row>6</xdr:row>
      <xdr:rowOff>95250</xdr:rowOff>
    </xdr:to>
    <xdr:sp macro="" textlink="">
      <xdr:nvSpPr>
        <xdr:cNvPr id="12447" name="Line 6">
          <a:extLst>
            <a:ext uri="{FF2B5EF4-FFF2-40B4-BE49-F238E27FC236}">
              <a16:creationId xmlns:a16="http://schemas.microsoft.com/office/drawing/2014/main" id="{00000000-0008-0000-0000-00009F300000}"/>
            </a:ext>
          </a:extLst>
        </xdr:cNvPr>
        <xdr:cNvSpPr>
          <a:spLocks noChangeShapeType="1"/>
        </xdr:cNvSpPr>
      </xdr:nvSpPr>
      <xdr:spPr bwMode="auto">
        <a:xfrm>
          <a:off x="4581525" y="1743075"/>
          <a:ext cx="411480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0</xdr:col>
      <xdr:colOff>152400</xdr:colOff>
      <xdr:row>13</xdr:row>
      <xdr:rowOff>15128</xdr:rowOff>
    </xdr:from>
    <xdr:to>
      <xdr:col>4</xdr:col>
      <xdr:colOff>304800</xdr:colOff>
      <xdr:row>14</xdr:row>
      <xdr:rowOff>182096</xdr:rowOff>
    </xdr:to>
    <xdr:sp macro="" textlink="">
      <xdr:nvSpPr>
        <xdr:cNvPr id="4103" name="AutoShape 7">
          <a:extLst>
            <a:ext uri="{FF2B5EF4-FFF2-40B4-BE49-F238E27FC236}">
              <a16:creationId xmlns:a16="http://schemas.microsoft.com/office/drawing/2014/main" id="{00000000-0008-0000-0000-000007100000}"/>
            </a:ext>
          </a:extLst>
        </xdr:cNvPr>
        <xdr:cNvSpPr>
          <a:spLocks noChangeArrowheads="1"/>
        </xdr:cNvSpPr>
      </xdr:nvSpPr>
      <xdr:spPr bwMode="auto">
        <a:xfrm>
          <a:off x="152400" y="3333750"/>
          <a:ext cx="2533650" cy="390525"/>
        </a:xfrm>
        <a:prstGeom prst="roundRect">
          <a:avLst>
            <a:gd name="adj" fmla="val 16667"/>
          </a:avLst>
        </a:prstGeom>
        <a:solidFill>
          <a:srgbClr val="FFFF00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連結実質赤字比率</a:t>
          </a:r>
        </a:p>
      </xdr:txBody>
    </xdr:sp>
    <xdr:clientData/>
  </xdr:twoCellAnchor>
  <xdr:twoCellAnchor editAs="absolute">
    <xdr:from>
      <xdr:col>2</xdr:col>
      <xdr:colOff>600075</xdr:colOff>
      <xdr:row>22</xdr:row>
      <xdr:rowOff>137268</xdr:rowOff>
    </xdr:from>
    <xdr:to>
      <xdr:col>6</xdr:col>
      <xdr:colOff>523875</xdr:colOff>
      <xdr:row>25</xdr:row>
      <xdr:rowOff>4915</xdr:rowOff>
    </xdr:to>
    <xdr:sp macro="" textlink="">
      <xdr:nvSpPr>
        <xdr:cNvPr id="4104" name="Text Box 8">
          <a:extLst>
            <a:ext uri="{FF2B5EF4-FFF2-40B4-BE49-F238E27FC236}">
              <a16:creationId xmlns:a16="http://schemas.microsoft.com/office/drawing/2014/main" id="{00000000-0008-0000-0000-000008100000}"/>
            </a:ext>
          </a:extLst>
        </xdr:cNvPr>
        <xdr:cNvSpPr txBox="1">
          <a:spLocks noChangeArrowheads="1"/>
        </xdr:cNvSpPr>
      </xdr:nvSpPr>
      <xdr:spPr bwMode="auto">
        <a:xfrm>
          <a:off x="1608604" y="5460062"/>
          <a:ext cx="2658036" cy="54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標準財政規模</a:t>
          </a:r>
        </a:p>
      </xdr:txBody>
    </xdr:sp>
    <xdr:clientData/>
  </xdr:twoCellAnchor>
  <xdr:twoCellAnchor editAs="absolute">
    <xdr:from>
      <xdr:col>2</xdr:col>
      <xdr:colOff>600075</xdr:colOff>
      <xdr:row>19</xdr:row>
      <xdr:rowOff>12325</xdr:rowOff>
    </xdr:from>
    <xdr:to>
      <xdr:col>6</xdr:col>
      <xdr:colOff>523875</xdr:colOff>
      <xdr:row>21</xdr:row>
      <xdr:rowOff>104090</xdr:rowOff>
    </xdr:to>
    <xdr:sp macro="" textlink="">
      <xdr:nvSpPr>
        <xdr:cNvPr id="4105" name="Text Box 9">
          <a:extLst>
            <a:ext uri="{FF2B5EF4-FFF2-40B4-BE49-F238E27FC236}">
              <a16:creationId xmlns:a16="http://schemas.microsoft.com/office/drawing/2014/main" id="{00000000-0008-0000-0000-000009100000}"/>
            </a:ext>
          </a:extLst>
        </xdr:cNvPr>
        <xdr:cNvSpPr txBox="1">
          <a:spLocks noChangeArrowheads="1"/>
        </xdr:cNvSpPr>
      </xdr:nvSpPr>
      <xdr:spPr bwMode="auto">
        <a:xfrm>
          <a:off x="1608604" y="4662766"/>
          <a:ext cx="2658036" cy="540000"/>
        </a:xfrm>
        <a:prstGeom prst="rect">
          <a:avLst/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全会計の収支額の合計額</a:t>
          </a:r>
        </a:p>
      </xdr:txBody>
    </xdr:sp>
    <xdr:clientData/>
  </xdr:twoCellAnchor>
  <xdr:twoCellAnchor editAs="absolute">
    <xdr:from>
      <xdr:col>2</xdr:col>
      <xdr:colOff>514350</xdr:colOff>
      <xdr:row>22</xdr:row>
      <xdr:rowOff>4481</xdr:rowOff>
    </xdr:from>
    <xdr:to>
      <xdr:col>6</xdr:col>
      <xdr:colOff>609600</xdr:colOff>
      <xdr:row>22</xdr:row>
      <xdr:rowOff>4481</xdr:rowOff>
    </xdr:to>
    <xdr:sp macro="" textlink="">
      <xdr:nvSpPr>
        <xdr:cNvPr id="12451" name="Line 10">
          <a:extLst>
            <a:ext uri="{FF2B5EF4-FFF2-40B4-BE49-F238E27FC236}">
              <a16:creationId xmlns:a16="http://schemas.microsoft.com/office/drawing/2014/main" id="{00000000-0008-0000-0000-0000A3300000}"/>
            </a:ext>
          </a:extLst>
        </xdr:cNvPr>
        <xdr:cNvSpPr>
          <a:spLocks noChangeShapeType="1"/>
        </xdr:cNvSpPr>
      </xdr:nvSpPr>
      <xdr:spPr bwMode="auto">
        <a:xfrm>
          <a:off x="1522879" y="5327275"/>
          <a:ext cx="2829486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1</xdr:col>
      <xdr:colOff>133909</xdr:colOff>
      <xdr:row>4</xdr:row>
      <xdr:rowOff>113179</xdr:rowOff>
    </xdr:from>
    <xdr:to>
      <xdr:col>1</xdr:col>
      <xdr:colOff>673909</xdr:colOff>
      <xdr:row>9</xdr:row>
      <xdr:rowOff>132229</xdr:rowOff>
    </xdr:to>
    <xdr:sp macro="" textlink="">
      <xdr:nvSpPr>
        <xdr:cNvPr id="4107" name="Text Box 11">
          <a:extLst>
            <a:ext uri="{FF2B5EF4-FFF2-40B4-BE49-F238E27FC236}">
              <a16:creationId xmlns:a16="http://schemas.microsoft.com/office/drawing/2014/main" id="{00000000-0008-0000-0000-00000B100000}"/>
            </a:ext>
          </a:extLst>
        </xdr:cNvPr>
        <xdr:cNvSpPr txBox="1">
          <a:spLocks noChangeArrowheads="1"/>
        </xdr:cNvSpPr>
      </xdr:nvSpPr>
      <xdr:spPr bwMode="auto">
        <a:xfrm>
          <a:off x="458880" y="1009650"/>
          <a:ext cx="540000" cy="144219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wordArtVertRtl" wrap="square" lIns="36576" tIns="0" rIns="36576" bIns="0" anchor="ctr" upright="1"/>
        <a:lstStyle/>
        <a:p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実質赤字比率</a:t>
          </a:r>
        </a:p>
      </xdr:txBody>
    </xdr:sp>
    <xdr:clientData/>
  </xdr:twoCellAnchor>
  <xdr:twoCellAnchor editAs="absolute">
    <xdr:from>
      <xdr:col>2</xdr:col>
      <xdr:colOff>9525</xdr:colOff>
      <xdr:row>5</xdr:row>
      <xdr:rowOff>257175</xdr:rowOff>
    </xdr:from>
    <xdr:to>
      <xdr:col>2</xdr:col>
      <xdr:colOff>361950</xdr:colOff>
      <xdr:row>7</xdr:row>
      <xdr:rowOff>47625</xdr:rowOff>
    </xdr:to>
    <xdr:sp macro="" textlink="">
      <xdr:nvSpPr>
        <xdr:cNvPr id="4108" name="Text Box 12">
          <a:extLst>
            <a:ext uri="{FF2B5EF4-FFF2-40B4-BE49-F238E27FC236}">
              <a16:creationId xmlns:a16="http://schemas.microsoft.com/office/drawing/2014/main" id="{00000000-0008-0000-0000-00000C100000}"/>
            </a:ext>
          </a:extLst>
        </xdr:cNvPr>
        <xdr:cNvSpPr txBox="1">
          <a:spLocks noChangeArrowheads="1"/>
        </xdr:cNvSpPr>
      </xdr:nvSpPr>
      <xdr:spPr bwMode="auto">
        <a:xfrm>
          <a:off x="1018054" y="1534646"/>
          <a:ext cx="352425" cy="3843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＝</a:t>
          </a:r>
        </a:p>
      </xdr:txBody>
    </xdr:sp>
    <xdr:clientData/>
  </xdr:twoCellAnchor>
  <xdr:twoCellAnchor editAs="absolute">
    <xdr:from>
      <xdr:col>1</xdr:col>
      <xdr:colOff>156322</xdr:colOff>
      <xdr:row>17</xdr:row>
      <xdr:rowOff>100853</xdr:rowOff>
    </xdr:from>
    <xdr:to>
      <xdr:col>2</xdr:col>
      <xdr:colOff>12764</xdr:colOff>
      <xdr:row>26</xdr:row>
      <xdr:rowOff>81804</xdr:rowOff>
    </xdr:to>
    <xdr:sp macro="" textlink="">
      <xdr:nvSpPr>
        <xdr:cNvPr id="4145" name="Text Box 13">
          <a:extLst>
            <a:ext uri="{FF2B5EF4-FFF2-40B4-BE49-F238E27FC236}">
              <a16:creationId xmlns:a16="http://schemas.microsoft.com/office/drawing/2014/main" id="{00000000-0008-0000-0000-000031100000}"/>
            </a:ext>
          </a:extLst>
        </xdr:cNvPr>
        <xdr:cNvSpPr txBox="1">
          <a:spLocks noChangeArrowheads="1"/>
        </xdr:cNvSpPr>
      </xdr:nvSpPr>
      <xdr:spPr bwMode="auto">
        <a:xfrm>
          <a:off x="481293" y="4303059"/>
          <a:ext cx="540000" cy="19980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wordArtVertRtl" wrap="square" lIns="36576" tIns="0" rIns="36576" bIns="0" anchor="ctr" upright="1"/>
        <a:lstStyle/>
        <a:p>
          <a:pPr algn="ctr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連結実質赤字比率</a:t>
          </a:r>
        </a:p>
      </xdr:txBody>
    </xdr:sp>
    <xdr:clientData/>
  </xdr:twoCellAnchor>
  <xdr:twoCellAnchor editAs="absolute">
    <xdr:from>
      <xdr:col>2</xdr:col>
      <xdr:colOff>76761</xdr:colOff>
      <xdr:row>21</xdr:row>
      <xdr:rowOff>8963</xdr:rowOff>
    </xdr:from>
    <xdr:to>
      <xdr:col>2</xdr:col>
      <xdr:colOff>429186</xdr:colOff>
      <xdr:row>22</xdr:row>
      <xdr:rowOff>185455</xdr:rowOff>
    </xdr:to>
    <xdr:sp macro="" textlink="">
      <xdr:nvSpPr>
        <xdr:cNvPr id="4110" name="Text Box 14">
          <a:extLst>
            <a:ext uri="{FF2B5EF4-FFF2-40B4-BE49-F238E27FC236}">
              <a16:creationId xmlns:a16="http://schemas.microsoft.com/office/drawing/2014/main" id="{00000000-0008-0000-0000-00000E100000}"/>
            </a:ext>
          </a:extLst>
        </xdr:cNvPr>
        <xdr:cNvSpPr txBox="1">
          <a:spLocks noChangeArrowheads="1"/>
        </xdr:cNvSpPr>
      </xdr:nvSpPr>
      <xdr:spPr bwMode="auto">
        <a:xfrm>
          <a:off x="1085290" y="5107639"/>
          <a:ext cx="352425" cy="4006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＝</a:t>
          </a:r>
        </a:p>
      </xdr:txBody>
    </xdr:sp>
    <xdr:clientData/>
  </xdr:twoCellAnchor>
  <xdr:twoCellAnchor editAs="absolute">
    <xdr:from>
      <xdr:col>12</xdr:col>
      <xdr:colOff>200025</xdr:colOff>
      <xdr:row>26</xdr:row>
      <xdr:rowOff>149041</xdr:rowOff>
    </xdr:from>
    <xdr:to>
      <xdr:col>12</xdr:col>
      <xdr:colOff>552450</xdr:colOff>
      <xdr:row>28</xdr:row>
      <xdr:rowOff>76203</xdr:rowOff>
    </xdr:to>
    <xdr:sp macro="" textlink="">
      <xdr:nvSpPr>
        <xdr:cNvPr id="4111" name="Text Box 15">
          <a:extLst>
            <a:ext uri="{FF2B5EF4-FFF2-40B4-BE49-F238E27FC236}">
              <a16:creationId xmlns:a16="http://schemas.microsoft.com/office/drawing/2014/main" id="{00000000-0008-0000-0000-00000F100000}"/>
            </a:ext>
          </a:extLst>
        </xdr:cNvPr>
        <xdr:cNvSpPr txBox="1">
          <a:spLocks noChangeArrowheads="1"/>
        </xdr:cNvSpPr>
      </xdr:nvSpPr>
      <xdr:spPr bwMode="auto">
        <a:xfrm>
          <a:off x="8794937" y="6368306"/>
          <a:ext cx="352425" cy="3753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＝</a:t>
          </a:r>
        </a:p>
      </xdr:txBody>
    </xdr:sp>
    <xdr:clientData/>
  </xdr:twoCellAnchor>
  <xdr:twoCellAnchor editAs="absolute">
    <xdr:from>
      <xdr:col>7</xdr:col>
      <xdr:colOff>200025</xdr:colOff>
      <xdr:row>27</xdr:row>
      <xdr:rowOff>112623</xdr:rowOff>
    </xdr:from>
    <xdr:to>
      <xdr:col>12</xdr:col>
      <xdr:colOff>142875</xdr:colOff>
      <xdr:row>27</xdr:row>
      <xdr:rowOff>112623</xdr:rowOff>
    </xdr:to>
    <xdr:sp macro="" textlink="">
      <xdr:nvSpPr>
        <xdr:cNvPr id="12457" name="Line 16">
          <a:extLst>
            <a:ext uri="{FF2B5EF4-FFF2-40B4-BE49-F238E27FC236}">
              <a16:creationId xmlns:a16="http://schemas.microsoft.com/office/drawing/2014/main" id="{00000000-0008-0000-0000-0000A9300000}"/>
            </a:ext>
          </a:extLst>
        </xdr:cNvPr>
        <xdr:cNvSpPr>
          <a:spLocks noChangeShapeType="1"/>
        </xdr:cNvSpPr>
      </xdr:nvSpPr>
      <xdr:spPr bwMode="auto">
        <a:xfrm>
          <a:off x="4626349" y="6556005"/>
          <a:ext cx="4111438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7</xdr:col>
      <xdr:colOff>361950</xdr:colOff>
      <xdr:row>0</xdr:row>
      <xdr:rowOff>219075</xdr:rowOff>
    </xdr:from>
    <xdr:to>
      <xdr:col>11</xdr:col>
      <xdr:colOff>981075</xdr:colOff>
      <xdr:row>2</xdr:row>
      <xdr:rowOff>152400</xdr:rowOff>
    </xdr:to>
    <xdr:sp macro="" textlink="">
      <xdr:nvSpPr>
        <xdr:cNvPr id="4329" name="AutoShape 17">
          <a:extLst>
            <a:ext uri="{FF2B5EF4-FFF2-40B4-BE49-F238E27FC236}">
              <a16:creationId xmlns:a16="http://schemas.microsoft.com/office/drawing/2014/main" id="{00000000-0008-0000-0000-0000E9100000}"/>
            </a:ext>
          </a:extLst>
        </xdr:cNvPr>
        <xdr:cNvSpPr>
          <a:spLocks noChangeArrowheads="1"/>
        </xdr:cNvSpPr>
      </xdr:nvSpPr>
      <xdr:spPr bwMode="auto">
        <a:xfrm>
          <a:off x="4800600" y="219075"/>
          <a:ext cx="3762375" cy="381000"/>
        </a:xfrm>
        <a:prstGeom prst="roundRect">
          <a:avLst>
            <a:gd name="adj" fmla="val 16667"/>
          </a:avLst>
        </a:prstGeom>
        <a:solidFill>
          <a:srgbClr val="FFFF00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令和５年度決算に基づく実質赤字比率</a:t>
          </a:r>
        </a:p>
      </xdr:txBody>
    </xdr:sp>
    <xdr:clientData/>
  </xdr:twoCellAnchor>
  <xdr:twoCellAnchor editAs="absolute">
    <xdr:from>
      <xdr:col>7</xdr:col>
      <xdr:colOff>342900</xdr:colOff>
      <xdr:row>12</xdr:row>
      <xdr:rowOff>1123</xdr:rowOff>
    </xdr:from>
    <xdr:to>
      <xdr:col>12</xdr:col>
      <xdr:colOff>28575</xdr:colOff>
      <xdr:row>13</xdr:row>
      <xdr:rowOff>124949</xdr:rowOff>
    </xdr:to>
    <xdr:sp macro="" textlink="">
      <xdr:nvSpPr>
        <xdr:cNvPr id="4330" name="AutoShape 18">
          <a:extLst>
            <a:ext uri="{FF2B5EF4-FFF2-40B4-BE49-F238E27FC236}">
              <a16:creationId xmlns:a16="http://schemas.microsoft.com/office/drawing/2014/main" id="{00000000-0008-0000-0000-0000EA100000}"/>
            </a:ext>
          </a:extLst>
        </xdr:cNvPr>
        <xdr:cNvSpPr>
          <a:spLocks noChangeArrowheads="1"/>
        </xdr:cNvSpPr>
      </xdr:nvSpPr>
      <xdr:spPr bwMode="auto">
        <a:xfrm>
          <a:off x="4769224" y="3082741"/>
          <a:ext cx="3854263" cy="347943"/>
        </a:xfrm>
        <a:prstGeom prst="roundRect">
          <a:avLst>
            <a:gd name="adj" fmla="val 16667"/>
          </a:avLst>
        </a:prstGeom>
        <a:solidFill>
          <a:srgbClr val="FFFF00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令和５年度決算に基づく連結実質赤字比率</a:t>
          </a:r>
        </a:p>
      </xdr:txBody>
    </xdr:sp>
    <xdr:clientData/>
  </xdr:twoCellAnchor>
  <xdr:twoCellAnchor editAs="absolute">
    <xdr:from>
      <xdr:col>2</xdr:col>
      <xdr:colOff>400050</xdr:colOff>
      <xdr:row>6</xdr:row>
      <xdr:rowOff>84044</xdr:rowOff>
    </xdr:from>
    <xdr:to>
      <xdr:col>6</xdr:col>
      <xdr:colOff>542925</xdr:colOff>
      <xdr:row>6</xdr:row>
      <xdr:rowOff>84044</xdr:rowOff>
    </xdr:to>
    <xdr:sp macro="" textlink="">
      <xdr:nvSpPr>
        <xdr:cNvPr id="12460" name="Line 6">
          <a:extLst>
            <a:ext uri="{FF2B5EF4-FFF2-40B4-BE49-F238E27FC236}">
              <a16:creationId xmlns:a16="http://schemas.microsoft.com/office/drawing/2014/main" id="{00000000-0008-0000-0000-0000AC300000}"/>
            </a:ext>
          </a:extLst>
        </xdr:cNvPr>
        <xdr:cNvSpPr>
          <a:spLocks noChangeShapeType="1"/>
        </xdr:cNvSpPr>
      </xdr:nvSpPr>
      <xdr:spPr bwMode="auto">
        <a:xfrm>
          <a:off x="1408579" y="1731309"/>
          <a:ext cx="2877111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114300</xdr:colOff>
      <xdr:row>8</xdr:row>
      <xdr:rowOff>85725</xdr:rowOff>
    </xdr:from>
    <xdr:to>
      <xdr:col>12</xdr:col>
      <xdr:colOff>495300</xdr:colOff>
      <xdr:row>8</xdr:row>
      <xdr:rowOff>85725</xdr:rowOff>
    </xdr:to>
    <xdr:sp macro="" textlink="">
      <xdr:nvSpPr>
        <xdr:cNvPr id="13582" name="Line 1">
          <a:extLst>
            <a:ext uri="{FF2B5EF4-FFF2-40B4-BE49-F238E27FC236}">
              <a16:creationId xmlns:a16="http://schemas.microsoft.com/office/drawing/2014/main" id="{00000000-0008-0000-0100-00000E350000}"/>
            </a:ext>
          </a:extLst>
        </xdr:cNvPr>
        <xdr:cNvSpPr>
          <a:spLocks noChangeShapeType="1"/>
        </xdr:cNvSpPr>
      </xdr:nvSpPr>
      <xdr:spPr bwMode="auto">
        <a:xfrm>
          <a:off x="2781300" y="1933575"/>
          <a:ext cx="67341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4</xdr:col>
      <xdr:colOff>380999</xdr:colOff>
      <xdr:row>0</xdr:row>
      <xdr:rowOff>209550</xdr:rowOff>
    </xdr:from>
    <xdr:to>
      <xdr:col>8</xdr:col>
      <xdr:colOff>266699</xdr:colOff>
      <xdr:row>2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3047999" y="209550"/>
          <a:ext cx="2562225" cy="323850"/>
        </a:xfrm>
        <a:prstGeom prst="rect">
          <a:avLst/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一般会計等の地方債償還金</a:t>
          </a:r>
        </a:p>
      </xdr:txBody>
    </xdr:sp>
    <xdr:clientData/>
  </xdr:twoCellAnchor>
  <xdr:twoCellAnchor editAs="absolute">
    <xdr:from>
      <xdr:col>4</xdr:col>
      <xdr:colOff>371474</xdr:colOff>
      <xdr:row>2</xdr:row>
      <xdr:rowOff>66674</xdr:rowOff>
    </xdr:from>
    <xdr:to>
      <xdr:col>8</xdr:col>
      <xdr:colOff>257174</xdr:colOff>
      <xdr:row>4</xdr:row>
      <xdr:rowOff>209549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3038474" y="600074"/>
          <a:ext cx="2562225" cy="581025"/>
        </a:xfrm>
        <a:prstGeom prst="rect">
          <a:avLst/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　</a:t>
          </a:r>
          <a:r>
            <a:rPr lang="ja-JP" altLang="en-US" sz="11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特別会計への繰出金のうち</a:t>
          </a:r>
          <a:endParaRPr lang="en-US" altLang="ja-JP" sz="1100" b="0" i="0" strike="noStrike">
            <a:solidFill>
              <a:srgbClr val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　　地方債償還金充当分</a:t>
          </a:r>
        </a:p>
      </xdr:txBody>
    </xdr:sp>
    <xdr:clientData/>
  </xdr:twoCellAnchor>
  <xdr:twoCellAnchor editAs="absolute">
    <xdr:from>
      <xdr:col>4</xdr:col>
      <xdr:colOff>381000</xdr:colOff>
      <xdr:row>5</xdr:row>
      <xdr:rowOff>47625</xdr:rowOff>
    </xdr:from>
    <xdr:to>
      <xdr:col>8</xdr:col>
      <xdr:colOff>257175</xdr:colOff>
      <xdr:row>7</xdr:row>
      <xdr:rowOff>161925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3048000" y="1238250"/>
          <a:ext cx="2552700" cy="552450"/>
        </a:xfrm>
        <a:prstGeom prst="rect">
          <a:avLst/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r>
            <a:rPr lang="ja-JP" altLang="en-US" sz="11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一部事務組合への負担金のうち</a:t>
          </a:r>
          <a:endParaRPr lang="en-US" altLang="ja-JP" sz="1100" b="0" i="0" strike="noStrike">
            <a:solidFill>
              <a:srgbClr val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   地方債償還金充当分</a:t>
          </a:r>
        </a:p>
      </xdr:txBody>
    </xdr:sp>
    <xdr:clientData/>
  </xdr:twoCellAnchor>
  <xdr:twoCellAnchor editAs="absolute">
    <xdr:from>
      <xdr:col>9</xdr:col>
      <xdr:colOff>381000</xdr:colOff>
      <xdr:row>0</xdr:row>
      <xdr:rowOff>238125</xdr:rowOff>
    </xdr:from>
    <xdr:to>
      <xdr:col>12</xdr:col>
      <xdr:colOff>228600</xdr:colOff>
      <xdr:row>2</xdr:row>
      <xdr:rowOff>123824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6438900" y="238125"/>
          <a:ext cx="2809875" cy="419099"/>
        </a:xfrm>
        <a:prstGeom prst="rect">
          <a:avLst/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1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地方債償還金等に係る交付税算入額</a:t>
          </a:r>
        </a:p>
      </xdr:txBody>
    </xdr:sp>
    <xdr:clientData/>
  </xdr:twoCellAnchor>
  <xdr:twoCellAnchor editAs="absolute">
    <xdr:from>
      <xdr:col>9</xdr:col>
      <xdr:colOff>381001</xdr:colOff>
      <xdr:row>3</xdr:row>
      <xdr:rowOff>38101</xdr:rowOff>
    </xdr:from>
    <xdr:to>
      <xdr:col>12</xdr:col>
      <xdr:colOff>247650</xdr:colOff>
      <xdr:row>4</xdr:row>
      <xdr:rowOff>200026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6438901" y="790576"/>
          <a:ext cx="2828924" cy="381000"/>
        </a:xfrm>
        <a:prstGeom prst="rect">
          <a:avLst/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1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地方債償還金に充てる都市計画税</a:t>
          </a:r>
        </a:p>
      </xdr:txBody>
    </xdr:sp>
    <xdr:clientData/>
  </xdr:twoCellAnchor>
  <xdr:twoCellAnchor editAs="absolute">
    <xdr:from>
      <xdr:col>4</xdr:col>
      <xdr:colOff>361950</xdr:colOff>
      <xdr:row>9</xdr:row>
      <xdr:rowOff>38100</xdr:rowOff>
    </xdr:from>
    <xdr:to>
      <xdr:col>8</xdr:col>
      <xdr:colOff>161925</xdr:colOff>
      <xdr:row>11</xdr:row>
      <xdr:rowOff>66675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3028950" y="2105025"/>
          <a:ext cx="2476500" cy="4667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標準財政規模</a:t>
          </a:r>
        </a:p>
      </xdr:txBody>
    </xdr:sp>
    <xdr:clientData/>
  </xdr:twoCellAnchor>
  <xdr:twoCellAnchor editAs="absolute">
    <xdr:from>
      <xdr:col>9</xdr:col>
      <xdr:colOff>390525</xdr:colOff>
      <xdr:row>9</xdr:row>
      <xdr:rowOff>47626</xdr:rowOff>
    </xdr:from>
    <xdr:to>
      <xdr:col>12</xdr:col>
      <xdr:colOff>266700</xdr:colOff>
      <xdr:row>11</xdr:row>
      <xdr:rowOff>66676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6448425" y="2114551"/>
          <a:ext cx="2838450" cy="457200"/>
        </a:xfrm>
        <a:prstGeom prst="rect">
          <a:avLst/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1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地方債償還金等に係る交付税算入額</a:t>
          </a:r>
        </a:p>
      </xdr:txBody>
    </xdr:sp>
    <xdr:clientData/>
  </xdr:twoCellAnchor>
  <xdr:twoCellAnchor editAs="absolute">
    <xdr:from>
      <xdr:col>9</xdr:col>
      <xdr:colOff>400049</xdr:colOff>
      <xdr:row>5</xdr:row>
      <xdr:rowOff>66674</xdr:rowOff>
    </xdr:from>
    <xdr:to>
      <xdr:col>12</xdr:col>
      <xdr:colOff>257175</xdr:colOff>
      <xdr:row>7</xdr:row>
      <xdr:rowOff>161925</xdr:rowOff>
    </xdr:to>
    <xdr:sp macro="" textlink="">
      <xdr:nvSpPr>
        <xdr:cNvPr id="10" name="Text Box 11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6457949" y="1257299"/>
          <a:ext cx="2819401" cy="533401"/>
        </a:xfrm>
        <a:prstGeom prst="rect">
          <a:avLst/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1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市営住宅使用料等地方債償還金に</a:t>
          </a:r>
          <a:endParaRPr lang="en-US" altLang="ja-JP" sz="1100" b="0" i="0" strike="noStrike">
            <a:solidFill>
              <a:srgbClr val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　充てる特定財源　</a:t>
          </a:r>
        </a:p>
      </xdr:txBody>
    </xdr:sp>
    <xdr:clientData/>
  </xdr:twoCellAnchor>
  <xdr:twoCellAnchor editAs="absolute">
    <xdr:from>
      <xdr:col>8</xdr:col>
      <xdr:colOff>352425</xdr:colOff>
      <xdr:row>3</xdr:row>
      <xdr:rowOff>85725</xdr:rowOff>
    </xdr:from>
    <xdr:to>
      <xdr:col>9</xdr:col>
      <xdr:colOff>276225</xdr:colOff>
      <xdr:row>5</xdr:row>
      <xdr:rowOff>38100</xdr:rowOff>
    </xdr:to>
    <xdr:sp macro="" textlink="">
      <xdr:nvSpPr>
        <xdr:cNvPr id="11" name="Text Box 12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5695950" y="838200"/>
          <a:ext cx="6381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－</a:t>
          </a:r>
        </a:p>
      </xdr:txBody>
    </xdr:sp>
    <xdr:clientData/>
  </xdr:twoCellAnchor>
  <xdr:twoCellAnchor editAs="absolute">
    <xdr:from>
      <xdr:col>8</xdr:col>
      <xdr:colOff>342900</xdr:colOff>
      <xdr:row>9</xdr:row>
      <xdr:rowOff>57150</xdr:rowOff>
    </xdr:from>
    <xdr:to>
      <xdr:col>9</xdr:col>
      <xdr:colOff>266700</xdr:colOff>
      <xdr:row>11</xdr:row>
      <xdr:rowOff>9525</xdr:rowOff>
    </xdr:to>
    <xdr:sp macro="" textlink="">
      <xdr:nvSpPr>
        <xdr:cNvPr id="12" name="Text Box 13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>
          <a:spLocks noChangeArrowheads="1"/>
        </xdr:cNvSpPr>
      </xdr:nvSpPr>
      <xdr:spPr bwMode="auto">
        <a:xfrm>
          <a:off x="5686425" y="2124075"/>
          <a:ext cx="6381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－</a:t>
          </a:r>
        </a:p>
      </xdr:txBody>
    </xdr:sp>
    <xdr:clientData/>
  </xdr:twoCellAnchor>
  <xdr:twoCellAnchor editAs="absolute">
    <xdr:from>
      <xdr:col>0</xdr:col>
      <xdr:colOff>228600</xdr:colOff>
      <xdr:row>7</xdr:row>
      <xdr:rowOff>57150</xdr:rowOff>
    </xdr:from>
    <xdr:to>
      <xdr:col>3</xdr:col>
      <xdr:colOff>447675</xdr:colOff>
      <xdr:row>9</xdr:row>
      <xdr:rowOff>180975</xdr:rowOff>
    </xdr:to>
    <xdr:sp macro="" textlink="">
      <xdr:nvSpPr>
        <xdr:cNvPr id="13" name="Text Box 14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>
          <a:spLocks noChangeArrowheads="1"/>
        </xdr:cNvSpPr>
      </xdr:nvSpPr>
      <xdr:spPr bwMode="auto">
        <a:xfrm>
          <a:off x="228600" y="1685925"/>
          <a:ext cx="1914525" cy="561975"/>
        </a:xfrm>
        <a:prstGeom prst="rect">
          <a:avLst/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実質公債費比率</a:t>
          </a:r>
        </a:p>
      </xdr:txBody>
    </xdr:sp>
    <xdr:clientData/>
  </xdr:twoCellAnchor>
  <xdr:twoCellAnchor editAs="absolute">
    <xdr:from>
      <xdr:col>3</xdr:col>
      <xdr:colOff>552450</xdr:colOff>
      <xdr:row>7</xdr:row>
      <xdr:rowOff>123825</xdr:rowOff>
    </xdr:from>
    <xdr:to>
      <xdr:col>3</xdr:col>
      <xdr:colOff>904875</xdr:colOff>
      <xdr:row>9</xdr:row>
      <xdr:rowOff>76200</xdr:rowOff>
    </xdr:to>
    <xdr:sp macro="" textlink="">
      <xdr:nvSpPr>
        <xdr:cNvPr id="14" name="Text Box 15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>
          <a:spLocks noChangeArrowheads="1"/>
        </xdr:cNvSpPr>
      </xdr:nvSpPr>
      <xdr:spPr bwMode="auto">
        <a:xfrm>
          <a:off x="2247900" y="1752600"/>
          <a:ext cx="35242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＝</a:t>
          </a:r>
        </a:p>
      </xdr:txBody>
    </xdr:sp>
    <xdr:clientData/>
  </xdr:twoCellAnchor>
  <xdr:twoCellAnchor editAs="absolute">
    <xdr:from>
      <xdr:col>4</xdr:col>
      <xdr:colOff>962025</xdr:colOff>
      <xdr:row>21</xdr:row>
      <xdr:rowOff>38100</xdr:rowOff>
    </xdr:from>
    <xdr:to>
      <xdr:col>6</xdr:col>
      <xdr:colOff>38100</xdr:colOff>
      <xdr:row>21</xdr:row>
      <xdr:rowOff>428625</xdr:rowOff>
    </xdr:to>
    <xdr:sp macro="" textlink="">
      <xdr:nvSpPr>
        <xdr:cNvPr id="16" name="Text Box 17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3629025" y="4933950"/>
          <a:ext cx="6381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－</a:t>
          </a:r>
        </a:p>
      </xdr:txBody>
    </xdr:sp>
    <xdr:clientData/>
  </xdr:twoCellAnchor>
  <xdr:twoCellAnchor editAs="absolute">
    <xdr:from>
      <xdr:col>4</xdr:col>
      <xdr:colOff>969869</xdr:colOff>
      <xdr:row>26</xdr:row>
      <xdr:rowOff>257737</xdr:rowOff>
    </xdr:from>
    <xdr:to>
      <xdr:col>6</xdr:col>
      <xdr:colOff>45944</xdr:colOff>
      <xdr:row>28</xdr:row>
      <xdr:rowOff>29697</xdr:rowOff>
    </xdr:to>
    <xdr:sp macro="" textlink="">
      <xdr:nvSpPr>
        <xdr:cNvPr id="17" name="Text Box 18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>
          <a:spLocks noChangeArrowheads="1"/>
        </xdr:cNvSpPr>
      </xdr:nvSpPr>
      <xdr:spPr bwMode="auto">
        <a:xfrm>
          <a:off x="3636869" y="6877612"/>
          <a:ext cx="638175" cy="4006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－</a:t>
          </a:r>
        </a:p>
      </xdr:txBody>
    </xdr:sp>
    <xdr:clientData/>
  </xdr:twoCellAnchor>
  <xdr:twoCellAnchor editAs="absolute">
    <xdr:from>
      <xdr:col>11</xdr:col>
      <xdr:colOff>371475</xdr:colOff>
      <xdr:row>25</xdr:row>
      <xdr:rowOff>79007</xdr:rowOff>
    </xdr:from>
    <xdr:to>
      <xdr:col>11</xdr:col>
      <xdr:colOff>723900</xdr:colOff>
      <xdr:row>26</xdr:row>
      <xdr:rowOff>198350</xdr:rowOff>
    </xdr:to>
    <xdr:sp macro="" textlink="">
      <xdr:nvSpPr>
        <xdr:cNvPr id="18" name="Text Box 19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>
          <a:spLocks noChangeArrowheads="1"/>
        </xdr:cNvSpPr>
      </xdr:nvSpPr>
      <xdr:spPr bwMode="auto">
        <a:xfrm>
          <a:off x="8543925" y="6422657"/>
          <a:ext cx="352425" cy="395568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＝</a:t>
          </a:r>
        </a:p>
      </xdr:txBody>
    </xdr:sp>
    <xdr:clientData/>
  </xdr:twoCellAnchor>
  <xdr:twoCellAnchor editAs="absolute">
    <xdr:from>
      <xdr:col>0</xdr:col>
      <xdr:colOff>66675</xdr:colOff>
      <xdr:row>0</xdr:row>
      <xdr:rowOff>95251</xdr:rowOff>
    </xdr:from>
    <xdr:to>
      <xdr:col>3</xdr:col>
      <xdr:colOff>476250</xdr:colOff>
      <xdr:row>2</xdr:row>
      <xdr:rowOff>19051</xdr:rowOff>
    </xdr:to>
    <xdr:sp macro="" textlink="">
      <xdr:nvSpPr>
        <xdr:cNvPr id="19" name="AutoShape 21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Arrowheads="1"/>
        </xdr:cNvSpPr>
      </xdr:nvSpPr>
      <xdr:spPr bwMode="auto">
        <a:xfrm>
          <a:off x="66675" y="95251"/>
          <a:ext cx="2105025" cy="457200"/>
        </a:xfrm>
        <a:prstGeom prst="roundRect">
          <a:avLst>
            <a:gd name="adj" fmla="val 16667"/>
          </a:avLst>
        </a:prstGeom>
        <a:solidFill>
          <a:srgbClr val="FFFF00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実質公債費比率</a:t>
          </a:r>
        </a:p>
      </xdr:txBody>
    </xdr:sp>
    <xdr:clientData/>
  </xdr:twoCellAnchor>
  <xdr:twoCellAnchor editAs="absolute">
    <xdr:from>
      <xdr:col>9</xdr:col>
      <xdr:colOff>801218</xdr:colOff>
      <xdr:row>28</xdr:row>
      <xdr:rowOff>137275</xdr:rowOff>
    </xdr:from>
    <xdr:to>
      <xdr:col>13</xdr:col>
      <xdr:colOff>680159</xdr:colOff>
      <xdr:row>31</xdr:row>
      <xdr:rowOff>60511</xdr:rowOff>
    </xdr:to>
    <xdr:sp macro="" textlink="">
      <xdr:nvSpPr>
        <xdr:cNvPr id="20" name="Text Box 22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>
          <a:spLocks noChangeArrowheads="1"/>
        </xdr:cNvSpPr>
      </xdr:nvSpPr>
      <xdr:spPr bwMode="auto">
        <a:xfrm>
          <a:off x="6852394" y="7465922"/>
          <a:ext cx="3420000" cy="349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r" rtl="0">
            <a:defRPr sz="1000"/>
          </a:pPr>
          <a:r>
            <a:rPr lang="en-US" altLang="ja-JP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比率は</a:t>
          </a:r>
          <a:r>
            <a:rPr lang="en-US" altLang="ja-JP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年度～</a:t>
          </a:r>
          <a:r>
            <a:rPr lang="en-US" altLang="ja-JP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年度の</a:t>
          </a:r>
          <a:r>
            <a:rPr lang="en-US" altLang="ja-JP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ヵ年平均のため　</a:t>
          </a:r>
          <a:r>
            <a:rPr lang="en-US" altLang="ja-JP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4.1</a:t>
          </a: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</a:p>
      </xdr:txBody>
    </xdr:sp>
    <xdr:clientData/>
  </xdr:twoCellAnchor>
  <xdr:twoCellAnchor editAs="absolute">
    <xdr:from>
      <xdr:col>0</xdr:col>
      <xdr:colOff>0</xdr:colOff>
      <xdr:row>15</xdr:row>
      <xdr:rowOff>27455</xdr:rowOff>
    </xdr:from>
    <xdr:to>
      <xdr:col>4</xdr:col>
      <xdr:colOff>847724</xdr:colOff>
      <xdr:row>16</xdr:row>
      <xdr:rowOff>103655</xdr:rowOff>
    </xdr:to>
    <xdr:sp macro="" textlink="">
      <xdr:nvSpPr>
        <xdr:cNvPr id="21" name="AutoShape 23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Arrowheads="1"/>
        </xdr:cNvSpPr>
      </xdr:nvSpPr>
      <xdr:spPr bwMode="auto">
        <a:xfrm>
          <a:off x="0" y="3275480"/>
          <a:ext cx="3514724" cy="390525"/>
        </a:xfrm>
        <a:prstGeom prst="roundRect">
          <a:avLst>
            <a:gd name="adj" fmla="val 16667"/>
          </a:avLst>
        </a:prstGeom>
        <a:solidFill>
          <a:srgbClr val="FFFF00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令和５年度決算に基づく実質公債費比率</a:t>
          </a:r>
        </a:p>
      </xdr:txBody>
    </xdr:sp>
    <xdr:clientData/>
  </xdr:twoCellAnchor>
  <xdr:twoCellAnchor>
    <xdr:from>
      <xdr:col>0</xdr:col>
      <xdr:colOff>9525</xdr:colOff>
      <xdr:row>44</xdr:row>
      <xdr:rowOff>9525</xdr:rowOff>
    </xdr:from>
    <xdr:to>
      <xdr:col>11</xdr:col>
      <xdr:colOff>171450</xdr:colOff>
      <xdr:row>44</xdr:row>
      <xdr:rowOff>9525</xdr:rowOff>
    </xdr:to>
    <xdr:sp macro="" textlink="">
      <xdr:nvSpPr>
        <xdr:cNvPr id="13601" name="Line 16">
          <a:extLst>
            <a:ext uri="{FF2B5EF4-FFF2-40B4-BE49-F238E27FC236}">
              <a16:creationId xmlns:a16="http://schemas.microsoft.com/office/drawing/2014/main" id="{00000000-0008-0000-0100-000021350000}"/>
            </a:ext>
          </a:extLst>
        </xdr:cNvPr>
        <xdr:cNvSpPr>
          <a:spLocks noChangeShapeType="1"/>
        </xdr:cNvSpPr>
      </xdr:nvSpPr>
      <xdr:spPr bwMode="auto">
        <a:xfrm>
          <a:off x="9525" y="11029950"/>
          <a:ext cx="833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11</xdr:col>
      <xdr:colOff>363631</xdr:colOff>
      <xdr:row>43</xdr:row>
      <xdr:rowOff>89652</xdr:rowOff>
    </xdr:from>
    <xdr:to>
      <xdr:col>11</xdr:col>
      <xdr:colOff>716056</xdr:colOff>
      <xdr:row>44</xdr:row>
      <xdr:rowOff>207874</xdr:rowOff>
    </xdr:to>
    <xdr:sp macro="" textlink="">
      <xdr:nvSpPr>
        <xdr:cNvPr id="23" name="Text Box 19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>
          <a:spLocks noChangeArrowheads="1"/>
        </xdr:cNvSpPr>
      </xdr:nvSpPr>
      <xdr:spPr bwMode="auto">
        <a:xfrm>
          <a:off x="8536081" y="10643352"/>
          <a:ext cx="352425" cy="39444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＝</a:t>
          </a:r>
        </a:p>
      </xdr:txBody>
    </xdr:sp>
    <xdr:clientData/>
  </xdr:twoCellAnchor>
  <xdr:twoCellAnchor>
    <xdr:from>
      <xdr:col>0</xdr:col>
      <xdr:colOff>0</xdr:colOff>
      <xdr:row>58</xdr:row>
      <xdr:rowOff>36425</xdr:rowOff>
    </xdr:from>
    <xdr:to>
      <xdr:col>11</xdr:col>
      <xdr:colOff>685800</xdr:colOff>
      <xdr:row>59</xdr:row>
      <xdr:rowOff>240372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0" y="14541639"/>
          <a:ext cx="8863693" cy="476090"/>
          <a:chOff x="0" y="15444512"/>
          <a:chExt cx="8843682" cy="495300"/>
        </a:xfrm>
      </xdr:grpSpPr>
      <xdr:sp macro="" textlink="">
        <xdr:nvSpPr>
          <xdr:cNvPr id="24" name="Text Box 19">
            <a:extLst>
              <a:ext uri="{FF2B5EF4-FFF2-40B4-BE49-F238E27FC236}">
                <a16:creationId xmlns:a16="http://schemas.microsoft.com/office/drawing/2014/main" id="{00000000-0008-0000-0100-00001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491257" y="15444512"/>
            <a:ext cx="352425" cy="49530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45720" tIns="27432" rIns="45720" bIns="27432" anchor="ctr" upright="1"/>
          <a:lstStyle/>
          <a:p>
            <a:pPr algn="ctr" rtl="0">
              <a:defRPr sz="1000"/>
            </a:pPr>
            <a:r>
              <a:rPr lang="ja-JP" altLang="en-US" sz="20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＝</a:t>
            </a:r>
          </a:p>
        </xdr:txBody>
      </xdr:sp>
      <xdr:sp macro="" textlink="">
        <xdr:nvSpPr>
          <xdr:cNvPr id="13604" name="Line 16">
            <a:extLst>
              <a:ext uri="{FF2B5EF4-FFF2-40B4-BE49-F238E27FC236}">
                <a16:creationId xmlns:a16="http://schemas.microsoft.com/office/drawing/2014/main" id="{00000000-0008-0000-0100-000024350000}"/>
              </a:ext>
            </a:extLst>
          </xdr:cNvPr>
          <xdr:cNvSpPr>
            <a:spLocks noChangeShapeType="1"/>
          </xdr:cNvSpPr>
        </xdr:nvSpPr>
        <xdr:spPr bwMode="auto">
          <a:xfrm>
            <a:off x="0" y="15705604"/>
            <a:ext cx="8319807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 editAs="absolute">
    <xdr:from>
      <xdr:col>4</xdr:col>
      <xdr:colOff>971550</xdr:colOff>
      <xdr:row>38</xdr:row>
      <xdr:rowOff>188822</xdr:rowOff>
    </xdr:from>
    <xdr:to>
      <xdr:col>6</xdr:col>
      <xdr:colOff>47625</xdr:colOff>
      <xdr:row>40</xdr:row>
      <xdr:rowOff>66118</xdr:rowOff>
    </xdr:to>
    <xdr:sp macro="" textlink="">
      <xdr:nvSpPr>
        <xdr:cNvPr id="26" name="Text Box 18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>
          <a:spLocks noChangeArrowheads="1"/>
        </xdr:cNvSpPr>
      </xdr:nvSpPr>
      <xdr:spPr bwMode="auto">
        <a:xfrm>
          <a:off x="3638550" y="9094697"/>
          <a:ext cx="638175" cy="5249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－</a:t>
          </a:r>
        </a:p>
      </xdr:txBody>
    </xdr:sp>
    <xdr:clientData/>
  </xdr:twoCellAnchor>
  <xdr:twoCellAnchor editAs="absolute">
    <xdr:from>
      <xdr:col>4</xdr:col>
      <xdr:colOff>971550</xdr:colOff>
      <xdr:row>45</xdr:row>
      <xdr:rowOff>2968</xdr:rowOff>
    </xdr:from>
    <xdr:to>
      <xdr:col>6</xdr:col>
      <xdr:colOff>47625</xdr:colOff>
      <xdr:row>46</xdr:row>
      <xdr:rowOff>8972</xdr:rowOff>
    </xdr:to>
    <xdr:sp macro="" textlink="">
      <xdr:nvSpPr>
        <xdr:cNvPr id="27" name="Text Box 18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>
          <a:spLocks noChangeArrowheads="1"/>
        </xdr:cNvSpPr>
      </xdr:nvSpPr>
      <xdr:spPr bwMode="auto">
        <a:xfrm>
          <a:off x="3638550" y="11105036"/>
          <a:ext cx="638175" cy="3625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－</a:t>
          </a:r>
        </a:p>
      </xdr:txBody>
    </xdr:sp>
    <xdr:clientData/>
  </xdr:twoCellAnchor>
  <xdr:twoCellAnchor editAs="absolute">
    <xdr:from>
      <xdr:col>4</xdr:col>
      <xdr:colOff>971550</xdr:colOff>
      <xdr:row>54</xdr:row>
      <xdr:rowOff>28582</xdr:rowOff>
    </xdr:from>
    <xdr:to>
      <xdr:col>6</xdr:col>
      <xdr:colOff>47625</xdr:colOff>
      <xdr:row>54</xdr:row>
      <xdr:rowOff>419107</xdr:rowOff>
    </xdr:to>
    <xdr:sp macro="" textlink="">
      <xdr:nvSpPr>
        <xdr:cNvPr id="28" name="Text Box 18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>
          <a:spLocks noChangeArrowheads="1"/>
        </xdr:cNvSpPr>
      </xdr:nvSpPr>
      <xdr:spPr bwMode="auto">
        <a:xfrm>
          <a:off x="3638550" y="13144507"/>
          <a:ext cx="6381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－</a:t>
          </a:r>
        </a:p>
      </xdr:txBody>
    </xdr:sp>
    <xdr:clientData/>
  </xdr:twoCellAnchor>
  <xdr:twoCellAnchor editAs="absolute">
    <xdr:from>
      <xdr:col>4</xdr:col>
      <xdr:colOff>704850</xdr:colOff>
      <xdr:row>59</xdr:row>
      <xdr:rowOff>9524</xdr:rowOff>
    </xdr:from>
    <xdr:to>
      <xdr:col>5</xdr:col>
      <xdr:colOff>333375</xdr:colOff>
      <xdr:row>59</xdr:row>
      <xdr:rowOff>9524</xdr:rowOff>
    </xdr:to>
    <xdr:sp macro="" textlink="">
      <xdr:nvSpPr>
        <xdr:cNvPr id="29" name="Text Box 1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>
          <a:spLocks noChangeArrowheads="1"/>
        </xdr:cNvSpPr>
      </xdr:nvSpPr>
      <xdr:spPr bwMode="auto">
        <a:xfrm>
          <a:off x="3371850" y="14163675"/>
          <a:ext cx="6381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－</a:t>
          </a:r>
        </a:p>
      </xdr:txBody>
    </xdr:sp>
    <xdr:clientData/>
  </xdr:twoCellAnchor>
  <xdr:twoCellAnchor editAs="absolute">
    <xdr:from>
      <xdr:col>0</xdr:col>
      <xdr:colOff>0</xdr:colOff>
      <xdr:row>33</xdr:row>
      <xdr:rowOff>1682</xdr:rowOff>
    </xdr:from>
    <xdr:to>
      <xdr:col>4</xdr:col>
      <xdr:colOff>838200</xdr:colOff>
      <xdr:row>34</xdr:row>
      <xdr:rowOff>266701</xdr:rowOff>
    </xdr:to>
    <xdr:sp macro="" textlink="">
      <xdr:nvSpPr>
        <xdr:cNvPr id="30" name="AutoShape 23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>
          <a:spLocks noChangeArrowheads="1"/>
        </xdr:cNvSpPr>
      </xdr:nvSpPr>
      <xdr:spPr bwMode="auto">
        <a:xfrm>
          <a:off x="0" y="7840757"/>
          <a:ext cx="3505200" cy="350744"/>
        </a:xfrm>
        <a:prstGeom prst="roundRect">
          <a:avLst>
            <a:gd name="adj" fmla="val 16667"/>
          </a:avLst>
        </a:prstGeom>
        <a:solidFill>
          <a:srgbClr val="FFFF00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令和４年度決算に基づく実質公債費比率</a:t>
          </a:r>
        </a:p>
      </xdr:txBody>
    </xdr:sp>
    <xdr:clientData/>
  </xdr:twoCellAnchor>
  <xdr:twoCellAnchor>
    <xdr:from>
      <xdr:col>0</xdr:col>
      <xdr:colOff>14007</xdr:colOff>
      <xdr:row>26</xdr:row>
      <xdr:rowOff>9525</xdr:rowOff>
    </xdr:from>
    <xdr:to>
      <xdr:col>11</xdr:col>
      <xdr:colOff>175932</xdr:colOff>
      <xdr:row>26</xdr:row>
      <xdr:rowOff>9525</xdr:rowOff>
    </xdr:to>
    <xdr:sp macro="" textlink="">
      <xdr:nvSpPr>
        <xdr:cNvPr id="13610" name="Line 16">
          <a:extLst>
            <a:ext uri="{FF2B5EF4-FFF2-40B4-BE49-F238E27FC236}">
              <a16:creationId xmlns:a16="http://schemas.microsoft.com/office/drawing/2014/main" id="{00000000-0008-0000-0100-00002A350000}"/>
            </a:ext>
          </a:extLst>
        </xdr:cNvPr>
        <xdr:cNvSpPr>
          <a:spLocks noChangeShapeType="1"/>
        </xdr:cNvSpPr>
      </xdr:nvSpPr>
      <xdr:spPr bwMode="auto">
        <a:xfrm>
          <a:off x="14007" y="7058025"/>
          <a:ext cx="8319807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0</xdr:col>
      <xdr:colOff>0</xdr:colOff>
      <xdr:row>48</xdr:row>
      <xdr:rowOff>123826</xdr:rowOff>
    </xdr:from>
    <xdr:to>
      <xdr:col>4</xdr:col>
      <xdr:colOff>838200</xdr:colOff>
      <xdr:row>49</xdr:row>
      <xdr:rowOff>150161</xdr:rowOff>
    </xdr:to>
    <xdr:sp macro="" textlink="">
      <xdr:nvSpPr>
        <xdr:cNvPr id="35" name="AutoShape 23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>
          <a:spLocks noChangeArrowheads="1"/>
        </xdr:cNvSpPr>
      </xdr:nvSpPr>
      <xdr:spPr bwMode="auto">
        <a:xfrm>
          <a:off x="0" y="11820526"/>
          <a:ext cx="3505200" cy="340660"/>
        </a:xfrm>
        <a:prstGeom prst="roundRect">
          <a:avLst>
            <a:gd name="adj" fmla="val 16667"/>
          </a:avLst>
        </a:prstGeom>
        <a:solidFill>
          <a:srgbClr val="FFFF00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令和３年度決算に基づく実質公債費比率</a:t>
          </a:r>
        </a:p>
      </xdr:txBody>
    </xdr:sp>
    <xdr:clientData/>
  </xdr:twoCellAnchor>
  <xdr:twoCellAnchor editAs="absolute">
    <xdr:from>
      <xdr:col>4</xdr:col>
      <xdr:colOff>974912</xdr:colOff>
      <xdr:row>62</xdr:row>
      <xdr:rowOff>88527</xdr:rowOff>
    </xdr:from>
    <xdr:to>
      <xdr:col>6</xdr:col>
      <xdr:colOff>50987</xdr:colOff>
      <xdr:row>63</xdr:row>
      <xdr:rowOff>266139</xdr:rowOff>
    </xdr:to>
    <xdr:sp macro="" textlink="">
      <xdr:nvSpPr>
        <xdr:cNvPr id="33" name="Text Box 18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>
          <a:spLocks noChangeArrowheads="1"/>
        </xdr:cNvSpPr>
      </xdr:nvSpPr>
      <xdr:spPr bwMode="auto">
        <a:xfrm>
          <a:off x="3641912" y="15912353"/>
          <a:ext cx="633693" cy="4006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endParaRPr lang="ja-JP" altLang="en-US" sz="2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absolute">
    <xdr:from>
      <xdr:col>4</xdr:col>
      <xdr:colOff>974911</xdr:colOff>
      <xdr:row>60</xdr:row>
      <xdr:rowOff>560</xdr:rowOff>
    </xdr:from>
    <xdr:to>
      <xdr:col>6</xdr:col>
      <xdr:colOff>50986</xdr:colOff>
      <xdr:row>61</xdr:row>
      <xdr:rowOff>10646</xdr:rowOff>
    </xdr:to>
    <xdr:sp macro="" textlink="">
      <xdr:nvSpPr>
        <xdr:cNvPr id="40" name="Text Box 18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 txBox="1">
          <a:spLocks noChangeArrowheads="1"/>
        </xdr:cNvSpPr>
      </xdr:nvSpPr>
      <xdr:spPr bwMode="auto">
        <a:xfrm>
          <a:off x="3641911" y="15135785"/>
          <a:ext cx="638175" cy="3625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－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243730</xdr:colOff>
      <xdr:row>0</xdr:row>
      <xdr:rowOff>179295</xdr:rowOff>
    </xdr:from>
    <xdr:to>
      <xdr:col>1</xdr:col>
      <xdr:colOff>472348</xdr:colOff>
      <xdr:row>15</xdr:row>
      <xdr:rowOff>103097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243730" y="179295"/>
          <a:ext cx="576000" cy="2781302"/>
        </a:xfrm>
        <a:prstGeom prst="roundRect">
          <a:avLst>
            <a:gd name="adj" fmla="val 16667"/>
          </a:avLst>
        </a:prstGeom>
        <a:solidFill>
          <a:srgbClr val="FFFF00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vert="wordArtVertRtl" wrap="square" lIns="36576" tIns="0" rIns="36576" bIns="0" anchor="ctr" upright="1"/>
        <a:lstStyle/>
        <a:p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将来負担比率</a:t>
          </a:r>
        </a:p>
      </xdr:txBody>
    </xdr:sp>
    <xdr:clientData/>
  </xdr:twoCellAnchor>
  <xdr:twoCellAnchor editAs="absolute">
    <xdr:from>
      <xdr:col>3</xdr:col>
      <xdr:colOff>220191</xdr:colOff>
      <xdr:row>0</xdr:row>
      <xdr:rowOff>169210</xdr:rowOff>
    </xdr:from>
    <xdr:to>
      <xdr:col>7</xdr:col>
      <xdr:colOff>215249</xdr:colOff>
      <xdr:row>3</xdr:row>
      <xdr:rowOff>65710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1508867" y="169210"/>
          <a:ext cx="3312000" cy="468000"/>
        </a:xfrm>
        <a:prstGeom prst="rect">
          <a:avLst/>
        </a:prstGeom>
        <a:solidFill>
          <a:sysClr val="window" lastClr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一般会計等地方債現在高</a:t>
          </a:r>
        </a:p>
      </xdr:txBody>
    </xdr:sp>
    <xdr:clientData/>
  </xdr:twoCellAnchor>
  <xdr:twoCellAnchor editAs="absolute">
    <xdr:from>
      <xdr:col>8</xdr:col>
      <xdr:colOff>306475</xdr:colOff>
      <xdr:row>2</xdr:row>
      <xdr:rowOff>63875</xdr:rowOff>
    </xdr:from>
    <xdr:to>
      <xdr:col>12</xdr:col>
      <xdr:colOff>940269</xdr:colOff>
      <xdr:row>4</xdr:row>
      <xdr:rowOff>150875</xdr:rowOff>
    </xdr:to>
    <xdr:sp macro="" textlink="">
      <xdr:nvSpPr>
        <xdr:cNvPr id="5" name="Text Box 7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5472387" y="444875"/>
          <a:ext cx="3312000" cy="468000"/>
        </a:xfrm>
        <a:prstGeom prst="rect">
          <a:avLst/>
        </a:prstGeom>
        <a:solidFill>
          <a:sysClr val="window" lastClr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200" b="0" i="0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</a:t>
          </a:r>
          <a:r>
            <a:rPr lang="ja-JP" altLang="en-US" sz="11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充当可能基金額</a:t>
          </a:r>
        </a:p>
      </xdr:txBody>
    </xdr:sp>
    <xdr:clientData/>
  </xdr:twoCellAnchor>
  <xdr:twoCellAnchor editAs="absolute">
    <xdr:from>
      <xdr:col>3</xdr:col>
      <xdr:colOff>208985</xdr:colOff>
      <xdr:row>3</xdr:row>
      <xdr:rowOff>146800</xdr:rowOff>
    </xdr:from>
    <xdr:to>
      <xdr:col>7</xdr:col>
      <xdr:colOff>204043</xdr:colOff>
      <xdr:row>6</xdr:row>
      <xdr:rowOff>43300</xdr:rowOff>
    </xdr:to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1497661" y="718300"/>
          <a:ext cx="3312000" cy="468000"/>
        </a:xfrm>
        <a:prstGeom prst="rect">
          <a:avLst/>
        </a:prstGeom>
        <a:solidFill>
          <a:sysClr val="window" lastClr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  特別会計及び一部事務組合の地方債現在高</a:t>
          </a:r>
          <a:endParaRPr lang="en-US" altLang="ja-JP" sz="1100" b="0" i="0" strike="noStrike">
            <a:solidFill>
              <a:srgbClr val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  </a:t>
          </a:r>
          <a:r>
            <a:rPr lang="ja-JP" altLang="en-US" sz="11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のうち一般会計等負担見込額</a:t>
          </a:r>
        </a:p>
      </xdr:txBody>
    </xdr:sp>
    <xdr:clientData/>
  </xdr:twoCellAnchor>
  <xdr:twoCellAnchor editAs="absolute">
    <xdr:from>
      <xdr:col>3</xdr:col>
      <xdr:colOff>210665</xdr:colOff>
      <xdr:row>6</xdr:row>
      <xdr:rowOff>124387</xdr:rowOff>
    </xdr:from>
    <xdr:to>
      <xdr:col>7</xdr:col>
      <xdr:colOff>205723</xdr:colOff>
      <xdr:row>9</xdr:row>
      <xdr:rowOff>20887</xdr:rowOff>
    </xdr:to>
    <xdr:sp macro="" textlink="">
      <xdr:nvSpPr>
        <xdr:cNvPr id="7" name="Text Box 9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1499341" y="1267387"/>
          <a:ext cx="3312000" cy="468000"/>
        </a:xfrm>
        <a:prstGeom prst="rect">
          <a:avLst/>
        </a:prstGeom>
        <a:solidFill>
          <a:sysClr val="window" lastClr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退職手当支給予定額</a:t>
          </a:r>
        </a:p>
      </xdr:txBody>
    </xdr:sp>
    <xdr:clientData/>
  </xdr:twoCellAnchor>
  <xdr:twoCellAnchor editAs="absolute">
    <xdr:from>
      <xdr:col>3</xdr:col>
      <xdr:colOff>210666</xdr:colOff>
      <xdr:row>9</xdr:row>
      <xdr:rowOff>89649</xdr:rowOff>
    </xdr:from>
    <xdr:to>
      <xdr:col>7</xdr:col>
      <xdr:colOff>205724</xdr:colOff>
      <xdr:row>11</xdr:row>
      <xdr:rowOff>176649</xdr:rowOff>
    </xdr:to>
    <xdr:sp macro="" textlink="">
      <xdr:nvSpPr>
        <xdr:cNvPr id="8" name="Text Box 10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1499342" y="1804149"/>
          <a:ext cx="3312000" cy="468000"/>
        </a:xfrm>
        <a:prstGeom prst="rect">
          <a:avLst/>
        </a:prstGeom>
        <a:solidFill>
          <a:sysClr val="window" lastClr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  </a:t>
          </a:r>
          <a:r>
            <a:rPr lang="ja-JP" altLang="en-US" sz="11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損失補償している第３セクター等の負債の</a:t>
          </a:r>
          <a:endParaRPr lang="en-US" altLang="ja-JP" sz="1100" b="0" i="0" strike="noStrike">
            <a:solidFill>
              <a:srgbClr val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  </a:t>
          </a:r>
          <a:r>
            <a:rPr lang="ja-JP" altLang="en-US" sz="11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うち一般会計等負担見込額</a:t>
          </a:r>
        </a:p>
      </xdr:txBody>
    </xdr:sp>
    <xdr:clientData/>
  </xdr:twoCellAnchor>
  <xdr:twoCellAnchor editAs="absolute">
    <xdr:from>
      <xdr:col>8</xdr:col>
      <xdr:colOff>301436</xdr:colOff>
      <xdr:row>5</xdr:row>
      <xdr:rowOff>31377</xdr:rowOff>
    </xdr:from>
    <xdr:to>
      <xdr:col>12</xdr:col>
      <xdr:colOff>935230</xdr:colOff>
      <xdr:row>7</xdr:row>
      <xdr:rowOff>118377</xdr:rowOff>
    </xdr:to>
    <xdr:sp macro="" textlink="">
      <xdr:nvSpPr>
        <xdr:cNvPr id="9" name="Text Box 14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5467348" y="983877"/>
          <a:ext cx="3312000" cy="468000"/>
        </a:xfrm>
        <a:prstGeom prst="rect">
          <a:avLst/>
        </a:prstGeom>
        <a:solidFill>
          <a:sysClr val="window" lastClr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  地方債現在高等に係る交付税算入見込額</a:t>
          </a:r>
        </a:p>
      </xdr:txBody>
    </xdr:sp>
    <xdr:clientData/>
  </xdr:twoCellAnchor>
  <xdr:twoCellAnchor editAs="absolute">
    <xdr:from>
      <xdr:col>8</xdr:col>
      <xdr:colOff>299755</xdr:colOff>
      <xdr:row>8</xdr:row>
      <xdr:rowOff>7282</xdr:rowOff>
    </xdr:from>
    <xdr:to>
      <xdr:col>12</xdr:col>
      <xdr:colOff>933549</xdr:colOff>
      <xdr:row>10</xdr:row>
      <xdr:rowOff>94282</xdr:rowOff>
    </xdr:to>
    <xdr:sp macro="" textlink="">
      <xdr:nvSpPr>
        <xdr:cNvPr id="10" name="Text Box 15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5465667" y="1531282"/>
          <a:ext cx="3312000" cy="468000"/>
        </a:xfrm>
        <a:prstGeom prst="rect">
          <a:avLst/>
        </a:prstGeom>
        <a:solidFill>
          <a:sysClr val="window" lastClr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  </a:t>
          </a:r>
          <a:r>
            <a:rPr lang="ja-JP" altLang="en-US" sz="11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地方債償還金に充当する特定財源見込額</a:t>
          </a:r>
        </a:p>
      </xdr:txBody>
    </xdr:sp>
    <xdr:clientData/>
  </xdr:twoCellAnchor>
  <xdr:twoCellAnchor editAs="absolute">
    <xdr:from>
      <xdr:col>7</xdr:col>
      <xdr:colOff>229715</xdr:colOff>
      <xdr:row>5</xdr:row>
      <xdr:rowOff>67795</xdr:rowOff>
    </xdr:from>
    <xdr:to>
      <xdr:col>8</xdr:col>
      <xdr:colOff>307035</xdr:colOff>
      <xdr:row>7</xdr:row>
      <xdr:rowOff>77320</xdr:rowOff>
    </xdr:to>
    <xdr:sp macro="" textlink="">
      <xdr:nvSpPr>
        <xdr:cNvPr id="11" name="Text Box 16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4835333" y="1020295"/>
          <a:ext cx="637614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－</a:t>
          </a:r>
        </a:p>
      </xdr:txBody>
    </xdr:sp>
    <xdr:clientData/>
  </xdr:twoCellAnchor>
  <xdr:twoCellAnchor editAs="absolute">
    <xdr:from>
      <xdr:col>3</xdr:col>
      <xdr:colOff>0</xdr:colOff>
      <xdr:row>12</xdr:row>
      <xdr:rowOff>95250</xdr:rowOff>
    </xdr:from>
    <xdr:to>
      <xdr:col>13</xdr:col>
      <xdr:colOff>7284</xdr:colOff>
      <xdr:row>12</xdr:row>
      <xdr:rowOff>95250</xdr:rowOff>
    </xdr:to>
    <xdr:sp macro="" textlink="">
      <xdr:nvSpPr>
        <xdr:cNvPr id="11251" name="Line 18">
          <a:extLst>
            <a:ext uri="{FF2B5EF4-FFF2-40B4-BE49-F238E27FC236}">
              <a16:creationId xmlns:a16="http://schemas.microsoft.com/office/drawing/2014/main" id="{00000000-0008-0000-0200-0000F32B0000}"/>
            </a:ext>
          </a:extLst>
        </xdr:cNvPr>
        <xdr:cNvSpPr>
          <a:spLocks noChangeShapeType="1"/>
        </xdr:cNvSpPr>
      </xdr:nvSpPr>
      <xdr:spPr bwMode="auto">
        <a:xfrm>
          <a:off x="1295400" y="2381250"/>
          <a:ext cx="781050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3</xdr:col>
      <xdr:colOff>214027</xdr:colOff>
      <xdr:row>13</xdr:row>
      <xdr:rowOff>7844</xdr:rowOff>
    </xdr:from>
    <xdr:to>
      <xdr:col>7</xdr:col>
      <xdr:colOff>209085</xdr:colOff>
      <xdr:row>15</xdr:row>
      <xdr:rowOff>94844</xdr:rowOff>
    </xdr:to>
    <xdr:sp macro="" textlink="">
      <xdr:nvSpPr>
        <xdr:cNvPr id="13" name="Text Box 19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1502703" y="2484344"/>
          <a:ext cx="3312000" cy="468000"/>
        </a:xfrm>
        <a:prstGeom prst="rect">
          <a:avLst/>
        </a:prstGeom>
        <a:solidFill>
          <a:sysClr val="window" lastClr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標準財政規模</a:t>
          </a:r>
        </a:p>
      </xdr:txBody>
    </xdr:sp>
    <xdr:clientData/>
  </xdr:twoCellAnchor>
  <xdr:twoCellAnchor editAs="absolute">
    <xdr:from>
      <xdr:col>8</xdr:col>
      <xdr:colOff>303111</xdr:colOff>
      <xdr:row>13</xdr:row>
      <xdr:rowOff>9525</xdr:rowOff>
    </xdr:from>
    <xdr:to>
      <xdr:col>12</xdr:col>
      <xdr:colOff>936905</xdr:colOff>
      <xdr:row>15</xdr:row>
      <xdr:rowOff>96525</xdr:rowOff>
    </xdr:to>
    <xdr:sp macro="" textlink="">
      <xdr:nvSpPr>
        <xdr:cNvPr id="14" name="Text Box 20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5469023" y="2486025"/>
          <a:ext cx="3312000" cy="468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100" b="0" i="0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  </a:t>
          </a:r>
          <a:r>
            <a:rPr lang="ja-JP" altLang="en-US" sz="11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地方債償還金等に係る交付税算入額　　　　　　　　　　</a:t>
          </a:r>
        </a:p>
      </xdr:txBody>
    </xdr:sp>
    <xdr:clientData/>
  </xdr:twoCellAnchor>
  <xdr:twoCellAnchor editAs="absolute">
    <xdr:from>
      <xdr:col>7</xdr:col>
      <xdr:colOff>228035</xdr:colOff>
      <xdr:row>13</xdr:row>
      <xdr:rowOff>57150</xdr:rowOff>
    </xdr:from>
    <xdr:to>
      <xdr:col>8</xdr:col>
      <xdr:colOff>305355</xdr:colOff>
      <xdr:row>15</xdr:row>
      <xdr:rowOff>66675</xdr:rowOff>
    </xdr:to>
    <xdr:sp macro="" textlink="">
      <xdr:nvSpPr>
        <xdr:cNvPr id="15" name="Text Box 21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4833653" y="2533650"/>
          <a:ext cx="637614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－</a:t>
          </a:r>
        </a:p>
      </xdr:txBody>
    </xdr:sp>
    <xdr:clientData/>
  </xdr:twoCellAnchor>
  <xdr:twoCellAnchor editAs="absolute">
    <xdr:from>
      <xdr:col>6</xdr:col>
      <xdr:colOff>1097617</xdr:colOff>
      <xdr:row>26</xdr:row>
      <xdr:rowOff>72273</xdr:rowOff>
    </xdr:from>
    <xdr:to>
      <xdr:col>7</xdr:col>
      <xdr:colOff>552450</xdr:colOff>
      <xdr:row>27</xdr:row>
      <xdr:rowOff>175928</xdr:rowOff>
    </xdr:to>
    <xdr:sp macro="" textlink="">
      <xdr:nvSpPr>
        <xdr:cNvPr id="17" name="Text Box 23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>
          <a:spLocks noChangeArrowheads="1"/>
        </xdr:cNvSpPr>
      </xdr:nvSpPr>
      <xdr:spPr bwMode="auto">
        <a:xfrm>
          <a:off x="4593852" y="4868391"/>
          <a:ext cx="564216" cy="3501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－</a:t>
          </a:r>
        </a:p>
      </xdr:txBody>
    </xdr:sp>
    <xdr:clientData/>
  </xdr:twoCellAnchor>
  <xdr:twoCellAnchor editAs="absolute">
    <xdr:from>
      <xdr:col>7</xdr:col>
      <xdr:colOff>28576</xdr:colOff>
      <xdr:row>33</xdr:row>
      <xdr:rowOff>90768</xdr:rowOff>
    </xdr:from>
    <xdr:to>
      <xdr:col>7</xdr:col>
      <xdr:colOff>523876</xdr:colOff>
      <xdr:row>33</xdr:row>
      <xdr:rowOff>376518</xdr:rowOff>
    </xdr:to>
    <xdr:sp macro="" textlink="">
      <xdr:nvSpPr>
        <xdr:cNvPr id="18" name="Text Box 24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>
          <a:spLocks noChangeArrowheads="1"/>
        </xdr:cNvSpPr>
      </xdr:nvSpPr>
      <xdr:spPr bwMode="auto">
        <a:xfrm>
          <a:off x="4634194" y="6769474"/>
          <a:ext cx="4953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－</a:t>
          </a:r>
        </a:p>
      </xdr:txBody>
    </xdr:sp>
    <xdr:clientData/>
  </xdr:twoCellAnchor>
  <xdr:twoCellAnchor editAs="absolute">
    <xdr:from>
      <xdr:col>13</xdr:col>
      <xdr:colOff>131109</xdr:colOff>
      <xdr:row>32</xdr:row>
      <xdr:rowOff>7286</xdr:rowOff>
    </xdr:from>
    <xdr:to>
      <xdr:col>13</xdr:col>
      <xdr:colOff>483534</xdr:colOff>
      <xdr:row>32</xdr:row>
      <xdr:rowOff>393889</xdr:rowOff>
    </xdr:to>
    <xdr:sp macro="" textlink="">
      <xdr:nvSpPr>
        <xdr:cNvPr id="19" name="Text Box 25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>
          <a:spLocks noChangeArrowheads="1"/>
        </xdr:cNvSpPr>
      </xdr:nvSpPr>
      <xdr:spPr bwMode="auto">
        <a:xfrm>
          <a:off x="9230285" y="6282580"/>
          <a:ext cx="352425" cy="3866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＝</a:t>
          </a:r>
        </a:p>
      </xdr:txBody>
    </xdr:sp>
    <xdr:clientData/>
  </xdr:twoCellAnchor>
  <xdr:twoCellAnchor editAs="absolute">
    <xdr:from>
      <xdr:col>0</xdr:col>
      <xdr:colOff>0</xdr:colOff>
      <xdr:row>19</xdr:row>
      <xdr:rowOff>129430</xdr:rowOff>
    </xdr:from>
    <xdr:to>
      <xdr:col>5</xdr:col>
      <xdr:colOff>514350</xdr:colOff>
      <xdr:row>21</xdr:row>
      <xdr:rowOff>170890</xdr:rowOff>
    </xdr:to>
    <xdr:sp macro="" textlink="">
      <xdr:nvSpPr>
        <xdr:cNvPr id="20" name="AutoShape 26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>
          <a:spLocks noChangeArrowheads="1"/>
        </xdr:cNvSpPr>
      </xdr:nvSpPr>
      <xdr:spPr bwMode="auto">
        <a:xfrm>
          <a:off x="0" y="3513606"/>
          <a:ext cx="3394262" cy="366431"/>
        </a:xfrm>
        <a:prstGeom prst="roundRect">
          <a:avLst>
            <a:gd name="adj" fmla="val 16667"/>
          </a:avLst>
        </a:prstGeom>
        <a:solidFill>
          <a:srgbClr val="FFFF00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令和５年度決算に基づく将来負担比率</a:t>
          </a:r>
        </a:p>
      </xdr:txBody>
    </xdr:sp>
    <xdr:clientData/>
  </xdr:twoCellAnchor>
  <xdr:twoCellAnchor editAs="absolute">
    <xdr:from>
      <xdr:col>1</xdr:col>
      <xdr:colOff>533961</xdr:colOff>
      <xdr:row>11</xdr:row>
      <xdr:rowOff>90768</xdr:rowOff>
    </xdr:from>
    <xdr:to>
      <xdr:col>2</xdr:col>
      <xdr:colOff>200586</xdr:colOff>
      <xdr:row>13</xdr:row>
      <xdr:rowOff>100293</xdr:rowOff>
    </xdr:to>
    <xdr:sp macro="" textlink="">
      <xdr:nvSpPr>
        <xdr:cNvPr id="21" name="Text Box 25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>
          <a:spLocks noChangeArrowheads="1"/>
        </xdr:cNvSpPr>
      </xdr:nvSpPr>
      <xdr:spPr bwMode="auto">
        <a:xfrm>
          <a:off x="881343" y="2186268"/>
          <a:ext cx="350184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＝</a:t>
          </a:r>
        </a:p>
      </xdr:txBody>
    </xdr:sp>
    <xdr:clientData/>
  </xdr:twoCellAnchor>
  <xdr:twoCellAnchor>
    <xdr:from>
      <xdr:col>0</xdr:col>
      <xdr:colOff>0</xdr:colOff>
      <xdr:row>32</xdr:row>
      <xdr:rowOff>200025</xdr:rowOff>
    </xdr:from>
    <xdr:to>
      <xdr:col>13</xdr:col>
      <xdr:colOff>19050</xdr:colOff>
      <xdr:row>32</xdr:row>
      <xdr:rowOff>200025</xdr:rowOff>
    </xdr:to>
    <xdr:sp macro="" textlink="">
      <xdr:nvSpPr>
        <xdr:cNvPr id="11260" name="Line 16">
          <a:extLst>
            <a:ext uri="{FF2B5EF4-FFF2-40B4-BE49-F238E27FC236}">
              <a16:creationId xmlns:a16="http://schemas.microsoft.com/office/drawing/2014/main" id="{00000000-0008-0000-0200-0000FC2B0000}"/>
            </a:ext>
          </a:extLst>
        </xdr:cNvPr>
        <xdr:cNvSpPr>
          <a:spLocks noChangeShapeType="1"/>
        </xdr:cNvSpPr>
      </xdr:nvSpPr>
      <xdr:spPr bwMode="auto">
        <a:xfrm>
          <a:off x="0" y="6296025"/>
          <a:ext cx="90392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138392</xdr:colOff>
      <xdr:row>6</xdr:row>
      <xdr:rowOff>200024</xdr:rowOff>
    </xdr:from>
    <xdr:to>
      <xdr:col>8</xdr:col>
      <xdr:colOff>1680</xdr:colOff>
      <xdr:row>8</xdr:row>
      <xdr:rowOff>170624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300-000003040000}"/>
            </a:ext>
          </a:extLst>
        </xdr:cNvPr>
        <xdr:cNvSpPr txBox="1">
          <a:spLocks noChangeArrowheads="1"/>
        </xdr:cNvSpPr>
      </xdr:nvSpPr>
      <xdr:spPr bwMode="auto">
        <a:xfrm>
          <a:off x="1576667" y="1914524"/>
          <a:ext cx="3587563" cy="504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事業の規模（営業収益相当額）</a:t>
          </a:r>
        </a:p>
      </xdr:txBody>
    </xdr:sp>
    <xdr:clientData/>
  </xdr:twoCellAnchor>
  <xdr:twoCellAnchor editAs="absolute">
    <xdr:from>
      <xdr:col>3</xdr:col>
      <xdr:colOff>142875</xdr:colOff>
      <xdr:row>4</xdr:row>
      <xdr:rowOff>9524</xdr:rowOff>
    </xdr:from>
    <xdr:to>
      <xdr:col>8</xdr:col>
      <xdr:colOff>19050</xdr:colOff>
      <xdr:row>5</xdr:row>
      <xdr:rowOff>199199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300-000004040000}"/>
            </a:ext>
          </a:extLst>
        </xdr:cNvPr>
        <xdr:cNvSpPr txBox="1">
          <a:spLocks noChangeArrowheads="1"/>
        </xdr:cNvSpPr>
      </xdr:nvSpPr>
      <xdr:spPr bwMode="auto">
        <a:xfrm>
          <a:off x="1581150" y="1095374"/>
          <a:ext cx="3600450" cy="504000"/>
        </a:xfrm>
        <a:prstGeom prst="rect">
          <a:avLst/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各公営企業ごとの資金不足額</a:t>
          </a:r>
        </a:p>
      </xdr:txBody>
    </xdr:sp>
    <xdr:clientData/>
  </xdr:twoCellAnchor>
  <xdr:twoCellAnchor editAs="absolute">
    <xdr:from>
      <xdr:col>0</xdr:col>
      <xdr:colOff>161925</xdr:colOff>
      <xdr:row>1</xdr:row>
      <xdr:rowOff>114300</xdr:rowOff>
    </xdr:from>
    <xdr:to>
      <xdr:col>5</xdr:col>
      <xdr:colOff>180975</xdr:colOff>
      <xdr:row>2</xdr:row>
      <xdr:rowOff>247650</xdr:rowOff>
    </xdr:to>
    <xdr:sp macro="" textlink="">
      <xdr:nvSpPr>
        <xdr:cNvPr id="1033" name="AutoShape 9">
          <a:extLst>
            <a:ext uri="{FF2B5EF4-FFF2-40B4-BE49-F238E27FC236}">
              <a16:creationId xmlns:a16="http://schemas.microsoft.com/office/drawing/2014/main" id="{00000000-0008-0000-0300-000009040000}"/>
            </a:ext>
          </a:extLst>
        </xdr:cNvPr>
        <xdr:cNvSpPr>
          <a:spLocks noChangeArrowheads="1"/>
        </xdr:cNvSpPr>
      </xdr:nvSpPr>
      <xdr:spPr bwMode="auto">
        <a:xfrm>
          <a:off x="161925" y="342900"/>
          <a:ext cx="2533650" cy="361950"/>
        </a:xfrm>
        <a:prstGeom prst="roundRect">
          <a:avLst>
            <a:gd name="adj" fmla="val 16667"/>
          </a:avLst>
        </a:prstGeom>
        <a:solidFill>
          <a:srgbClr val="FFFF00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資金不足比率</a:t>
          </a:r>
        </a:p>
      </xdr:txBody>
    </xdr:sp>
    <xdr:clientData/>
  </xdr:twoCellAnchor>
  <xdr:twoCellAnchor editAs="absolute">
    <xdr:from>
      <xdr:col>1</xdr:col>
      <xdr:colOff>247650</xdr:colOff>
      <xdr:row>4</xdr:row>
      <xdr:rowOff>1</xdr:rowOff>
    </xdr:from>
    <xdr:to>
      <xdr:col>2</xdr:col>
      <xdr:colOff>257175</xdr:colOff>
      <xdr:row>8</xdr:row>
      <xdr:rowOff>171451</xdr:rowOff>
    </xdr:to>
    <xdr:sp macro="" textlink="">
      <xdr:nvSpPr>
        <xdr:cNvPr id="1041" name="Text Box 17">
          <a:extLst>
            <a:ext uri="{FF2B5EF4-FFF2-40B4-BE49-F238E27FC236}">
              <a16:creationId xmlns:a16="http://schemas.microsoft.com/office/drawing/2014/main" id="{00000000-0008-0000-0300-000011040000}"/>
            </a:ext>
          </a:extLst>
        </xdr:cNvPr>
        <xdr:cNvSpPr txBox="1">
          <a:spLocks noChangeArrowheads="1"/>
        </xdr:cNvSpPr>
      </xdr:nvSpPr>
      <xdr:spPr bwMode="auto">
        <a:xfrm>
          <a:off x="438150" y="1085851"/>
          <a:ext cx="571500" cy="1333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wordArtVertRtl" wrap="square" lIns="36576" tIns="0" rIns="36576" bIns="0" anchor="ctr" upright="1"/>
        <a:lstStyle/>
        <a:p>
          <a:pPr algn="ctr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資金不足比率</a:t>
          </a:r>
        </a:p>
      </xdr:txBody>
    </xdr:sp>
    <xdr:clientData/>
  </xdr:twoCellAnchor>
  <xdr:twoCellAnchor editAs="absolute">
    <xdr:from>
      <xdr:col>2</xdr:col>
      <xdr:colOff>314325</xdr:colOff>
      <xdr:row>5</xdr:row>
      <xdr:rowOff>171450</xdr:rowOff>
    </xdr:from>
    <xdr:to>
      <xdr:col>2</xdr:col>
      <xdr:colOff>666750</xdr:colOff>
      <xdr:row>6</xdr:row>
      <xdr:rowOff>247650</xdr:rowOff>
    </xdr:to>
    <xdr:sp macro="" textlink="">
      <xdr:nvSpPr>
        <xdr:cNvPr id="1042" name="Text Box 18">
          <a:extLst>
            <a:ext uri="{FF2B5EF4-FFF2-40B4-BE49-F238E27FC236}">
              <a16:creationId xmlns:a16="http://schemas.microsoft.com/office/drawing/2014/main" id="{00000000-0008-0000-0300-000012040000}"/>
            </a:ext>
          </a:extLst>
        </xdr:cNvPr>
        <xdr:cNvSpPr txBox="1">
          <a:spLocks noChangeArrowheads="1"/>
        </xdr:cNvSpPr>
      </xdr:nvSpPr>
      <xdr:spPr bwMode="auto">
        <a:xfrm>
          <a:off x="1066800" y="1571625"/>
          <a:ext cx="35242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＝</a:t>
          </a:r>
        </a:p>
      </xdr:txBody>
    </xdr:sp>
    <xdr:clientData/>
  </xdr:twoCellAnchor>
  <xdr:twoCellAnchor editAs="absolute">
    <xdr:from>
      <xdr:col>0</xdr:col>
      <xdr:colOff>133349</xdr:colOff>
      <xdr:row>14</xdr:row>
      <xdr:rowOff>0</xdr:rowOff>
    </xdr:from>
    <xdr:to>
      <xdr:col>3</xdr:col>
      <xdr:colOff>675074</xdr:colOff>
      <xdr:row>15</xdr:row>
      <xdr:rowOff>140925</xdr:rowOff>
    </xdr:to>
    <xdr:sp macro="" textlink="">
      <xdr:nvSpPr>
        <xdr:cNvPr id="1047" name="AutoShape 23">
          <a:extLst>
            <a:ext uri="{FF2B5EF4-FFF2-40B4-BE49-F238E27FC236}">
              <a16:creationId xmlns:a16="http://schemas.microsoft.com/office/drawing/2014/main" id="{00000000-0008-0000-0300-000017040000}"/>
            </a:ext>
          </a:extLst>
        </xdr:cNvPr>
        <xdr:cNvSpPr>
          <a:spLocks noChangeArrowheads="1"/>
        </xdr:cNvSpPr>
      </xdr:nvSpPr>
      <xdr:spPr bwMode="auto">
        <a:xfrm>
          <a:off x="133349" y="3743325"/>
          <a:ext cx="1980000" cy="360000"/>
        </a:xfrm>
        <a:prstGeom prst="roundRect">
          <a:avLst>
            <a:gd name="adj" fmla="val 16667"/>
          </a:avLst>
        </a:prstGeom>
        <a:solidFill>
          <a:schemeClr val="accent5">
            <a:lumMod val="20000"/>
            <a:lumOff val="80000"/>
          </a:schemeClr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水道事業会計</a:t>
          </a:r>
        </a:p>
      </xdr:txBody>
    </xdr:sp>
    <xdr:clientData/>
  </xdr:twoCellAnchor>
  <xdr:twoCellAnchor editAs="absolute">
    <xdr:from>
      <xdr:col>0</xdr:col>
      <xdr:colOff>123826</xdr:colOff>
      <xdr:row>19</xdr:row>
      <xdr:rowOff>238124</xdr:rowOff>
    </xdr:from>
    <xdr:to>
      <xdr:col>3</xdr:col>
      <xdr:colOff>665551</xdr:colOff>
      <xdr:row>21</xdr:row>
      <xdr:rowOff>121874</xdr:rowOff>
    </xdr:to>
    <xdr:sp macro="" textlink="">
      <xdr:nvSpPr>
        <xdr:cNvPr id="1052" name="AutoShape 28">
          <a:extLst>
            <a:ext uri="{FF2B5EF4-FFF2-40B4-BE49-F238E27FC236}">
              <a16:creationId xmlns:a16="http://schemas.microsoft.com/office/drawing/2014/main" id="{00000000-0008-0000-0300-00001C040000}"/>
            </a:ext>
          </a:extLst>
        </xdr:cNvPr>
        <xdr:cNvSpPr>
          <a:spLocks noChangeArrowheads="1"/>
        </xdr:cNvSpPr>
      </xdr:nvSpPr>
      <xdr:spPr bwMode="auto">
        <a:xfrm>
          <a:off x="123826" y="5448299"/>
          <a:ext cx="1980000" cy="360000"/>
        </a:xfrm>
        <a:prstGeom prst="roundRect">
          <a:avLst>
            <a:gd name="adj" fmla="val 16667"/>
          </a:avLst>
        </a:prstGeom>
        <a:solidFill>
          <a:schemeClr val="accent5">
            <a:lumMod val="20000"/>
            <a:lumOff val="80000"/>
          </a:schemeClr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地方卸売市場事業特別会計</a:t>
          </a:r>
        </a:p>
      </xdr:txBody>
    </xdr:sp>
    <xdr:clientData/>
  </xdr:twoCellAnchor>
  <xdr:twoCellAnchor editAs="absolute">
    <xdr:from>
      <xdr:col>6</xdr:col>
      <xdr:colOff>76200</xdr:colOff>
      <xdr:row>16</xdr:row>
      <xdr:rowOff>304800</xdr:rowOff>
    </xdr:from>
    <xdr:to>
      <xdr:col>6</xdr:col>
      <xdr:colOff>428625</xdr:colOff>
      <xdr:row>18</xdr:row>
      <xdr:rowOff>85725</xdr:rowOff>
    </xdr:to>
    <xdr:sp macro="" textlink="">
      <xdr:nvSpPr>
        <xdr:cNvPr id="1053" name="Text Box 29">
          <a:extLst>
            <a:ext uri="{FF2B5EF4-FFF2-40B4-BE49-F238E27FC236}">
              <a16:creationId xmlns:a16="http://schemas.microsoft.com/office/drawing/2014/main" id="{00000000-0008-0000-0300-00001D040000}"/>
            </a:ext>
          </a:extLst>
        </xdr:cNvPr>
        <xdr:cNvSpPr txBox="1">
          <a:spLocks noChangeArrowheads="1"/>
        </xdr:cNvSpPr>
      </xdr:nvSpPr>
      <xdr:spPr bwMode="auto">
        <a:xfrm>
          <a:off x="3743325" y="4495800"/>
          <a:ext cx="35242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＝</a:t>
          </a:r>
        </a:p>
      </xdr:txBody>
    </xdr:sp>
    <xdr:clientData/>
  </xdr:twoCellAnchor>
  <xdr:twoCellAnchor editAs="absolute">
    <xdr:from>
      <xdr:col>6</xdr:col>
      <xdr:colOff>85725</xdr:colOff>
      <xdr:row>22</xdr:row>
      <xdr:rowOff>314325</xdr:rowOff>
    </xdr:from>
    <xdr:to>
      <xdr:col>6</xdr:col>
      <xdr:colOff>438150</xdr:colOff>
      <xdr:row>24</xdr:row>
      <xdr:rowOff>95250</xdr:rowOff>
    </xdr:to>
    <xdr:sp macro="" textlink="">
      <xdr:nvSpPr>
        <xdr:cNvPr id="1056" name="Text Box 32">
          <a:extLst>
            <a:ext uri="{FF2B5EF4-FFF2-40B4-BE49-F238E27FC236}">
              <a16:creationId xmlns:a16="http://schemas.microsoft.com/office/drawing/2014/main" id="{00000000-0008-0000-0300-000020040000}"/>
            </a:ext>
          </a:extLst>
        </xdr:cNvPr>
        <xdr:cNvSpPr txBox="1">
          <a:spLocks noChangeArrowheads="1"/>
        </xdr:cNvSpPr>
      </xdr:nvSpPr>
      <xdr:spPr bwMode="auto">
        <a:xfrm>
          <a:off x="3752850" y="6229350"/>
          <a:ext cx="35242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＝</a:t>
          </a:r>
        </a:p>
      </xdr:txBody>
    </xdr:sp>
    <xdr:clientData/>
  </xdr:twoCellAnchor>
  <xdr:twoCellAnchor editAs="absolute">
    <xdr:from>
      <xdr:col>13</xdr:col>
      <xdr:colOff>76200</xdr:colOff>
      <xdr:row>16</xdr:row>
      <xdr:rowOff>323850</xdr:rowOff>
    </xdr:from>
    <xdr:to>
      <xdr:col>13</xdr:col>
      <xdr:colOff>428625</xdr:colOff>
      <xdr:row>18</xdr:row>
      <xdr:rowOff>104775</xdr:rowOff>
    </xdr:to>
    <xdr:sp macro="" textlink="">
      <xdr:nvSpPr>
        <xdr:cNvPr id="1059" name="Text Box 35">
          <a:extLst>
            <a:ext uri="{FF2B5EF4-FFF2-40B4-BE49-F238E27FC236}">
              <a16:creationId xmlns:a16="http://schemas.microsoft.com/office/drawing/2014/main" id="{00000000-0008-0000-0300-000023040000}"/>
            </a:ext>
          </a:extLst>
        </xdr:cNvPr>
        <xdr:cNvSpPr txBox="1">
          <a:spLocks noChangeArrowheads="1"/>
        </xdr:cNvSpPr>
      </xdr:nvSpPr>
      <xdr:spPr bwMode="auto">
        <a:xfrm>
          <a:off x="9039225" y="4514850"/>
          <a:ext cx="35242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＝</a:t>
          </a:r>
        </a:p>
      </xdr:txBody>
    </xdr:sp>
    <xdr:clientData/>
  </xdr:twoCellAnchor>
  <xdr:twoCellAnchor>
    <xdr:from>
      <xdr:col>3</xdr:col>
      <xdr:colOff>47625</xdr:colOff>
      <xdr:row>6</xdr:row>
      <xdr:rowOff>47625</xdr:rowOff>
    </xdr:from>
    <xdr:to>
      <xdr:col>8</xdr:col>
      <xdr:colOff>219075</xdr:colOff>
      <xdr:row>6</xdr:row>
      <xdr:rowOff>47625</xdr:rowOff>
    </xdr:to>
    <xdr:sp macro="" textlink="">
      <xdr:nvSpPr>
        <xdr:cNvPr id="14454" name="Line 256">
          <a:extLst>
            <a:ext uri="{FF2B5EF4-FFF2-40B4-BE49-F238E27FC236}">
              <a16:creationId xmlns:a16="http://schemas.microsoft.com/office/drawing/2014/main" id="{00000000-0008-0000-0300-000076380000}"/>
            </a:ext>
          </a:extLst>
        </xdr:cNvPr>
        <xdr:cNvSpPr>
          <a:spLocks noChangeShapeType="1"/>
        </xdr:cNvSpPr>
      </xdr:nvSpPr>
      <xdr:spPr bwMode="auto">
        <a:xfrm>
          <a:off x="1485900" y="1762125"/>
          <a:ext cx="3895725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409575</xdr:colOff>
      <xdr:row>17</xdr:row>
      <xdr:rowOff>104775</xdr:rowOff>
    </xdr:from>
    <xdr:to>
      <xdr:col>13</xdr:col>
      <xdr:colOff>76200</xdr:colOff>
      <xdr:row>17</xdr:row>
      <xdr:rowOff>104775</xdr:rowOff>
    </xdr:to>
    <xdr:sp macro="" textlink="">
      <xdr:nvSpPr>
        <xdr:cNvPr id="14455" name="Line 257">
          <a:extLst>
            <a:ext uri="{FF2B5EF4-FFF2-40B4-BE49-F238E27FC236}">
              <a16:creationId xmlns:a16="http://schemas.microsoft.com/office/drawing/2014/main" id="{00000000-0008-0000-0300-000077380000}"/>
            </a:ext>
          </a:extLst>
        </xdr:cNvPr>
        <xdr:cNvSpPr>
          <a:spLocks noChangeShapeType="1"/>
        </xdr:cNvSpPr>
      </xdr:nvSpPr>
      <xdr:spPr bwMode="auto">
        <a:xfrm>
          <a:off x="5572125" y="4705350"/>
          <a:ext cx="346710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114300</xdr:colOff>
      <xdr:row>23</xdr:row>
      <xdr:rowOff>104775</xdr:rowOff>
    </xdr:from>
    <xdr:to>
      <xdr:col>6</xdr:col>
      <xdr:colOff>9525</xdr:colOff>
      <xdr:row>23</xdr:row>
      <xdr:rowOff>104775</xdr:rowOff>
    </xdr:to>
    <xdr:sp macro="" textlink="">
      <xdr:nvSpPr>
        <xdr:cNvPr id="14456" name="Line 259">
          <a:extLst>
            <a:ext uri="{FF2B5EF4-FFF2-40B4-BE49-F238E27FC236}">
              <a16:creationId xmlns:a16="http://schemas.microsoft.com/office/drawing/2014/main" id="{00000000-0008-0000-0300-000078380000}"/>
            </a:ext>
          </a:extLst>
        </xdr:cNvPr>
        <xdr:cNvSpPr>
          <a:spLocks noChangeShapeType="1"/>
        </xdr:cNvSpPr>
      </xdr:nvSpPr>
      <xdr:spPr bwMode="auto">
        <a:xfrm>
          <a:off x="114300" y="6391275"/>
          <a:ext cx="35623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17</xdr:row>
      <xdr:rowOff>104775</xdr:rowOff>
    </xdr:from>
    <xdr:to>
      <xdr:col>6</xdr:col>
      <xdr:colOff>28575</xdr:colOff>
      <xdr:row>17</xdr:row>
      <xdr:rowOff>104775</xdr:rowOff>
    </xdr:to>
    <xdr:sp macro="" textlink="">
      <xdr:nvSpPr>
        <xdr:cNvPr id="14457" name="Line 260">
          <a:extLst>
            <a:ext uri="{FF2B5EF4-FFF2-40B4-BE49-F238E27FC236}">
              <a16:creationId xmlns:a16="http://schemas.microsoft.com/office/drawing/2014/main" id="{00000000-0008-0000-0300-000079380000}"/>
            </a:ext>
          </a:extLst>
        </xdr:cNvPr>
        <xdr:cNvSpPr>
          <a:spLocks noChangeShapeType="1"/>
        </xdr:cNvSpPr>
      </xdr:nvSpPr>
      <xdr:spPr bwMode="auto">
        <a:xfrm>
          <a:off x="133350" y="4705350"/>
          <a:ext cx="35623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0</xdr:col>
      <xdr:colOff>95250</xdr:colOff>
      <xdr:row>12</xdr:row>
      <xdr:rowOff>95250</xdr:rowOff>
    </xdr:from>
    <xdr:to>
      <xdr:col>5</xdr:col>
      <xdr:colOff>971550</xdr:colOff>
      <xdr:row>13</xdr:row>
      <xdr:rowOff>200024</xdr:rowOff>
    </xdr:to>
    <xdr:sp macro="" textlink="">
      <xdr:nvSpPr>
        <xdr:cNvPr id="21" name="AutoShape 26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>
          <a:spLocks noChangeArrowheads="1"/>
        </xdr:cNvSpPr>
      </xdr:nvSpPr>
      <xdr:spPr bwMode="auto">
        <a:xfrm>
          <a:off x="95250" y="3200400"/>
          <a:ext cx="3390900" cy="361949"/>
        </a:xfrm>
        <a:prstGeom prst="roundRect">
          <a:avLst>
            <a:gd name="adj" fmla="val 16667"/>
          </a:avLst>
        </a:prstGeom>
        <a:solidFill>
          <a:srgbClr val="FFFF00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令和５年度決算に基づく資金不足比率</a:t>
          </a:r>
        </a:p>
      </xdr:txBody>
    </xdr:sp>
    <xdr:clientData/>
  </xdr:twoCellAnchor>
  <xdr:twoCellAnchor editAs="absolute">
    <xdr:from>
      <xdr:col>8</xdr:col>
      <xdr:colOff>431554</xdr:colOff>
      <xdr:row>14</xdr:row>
      <xdr:rowOff>0</xdr:rowOff>
    </xdr:from>
    <xdr:to>
      <xdr:col>11</xdr:col>
      <xdr:colOff>535129</xdr:colOff>
      <xdr:row>15</xdr:row>
      <xdr:rowOff>140925</xdr:rowOff>
    </xdr:to>
    <xdr:sp macro="" textlink="">
      <xdr:nvSpPr>
        <xdr:cNvPr id="22" name="AutoShape 23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>
          <a:spLocks noChangeArrowheads="1"/>
        </xdr:cNvSpPr>
      </xdr:nvSpPr>
      <xdr:spPr bwMode="auto">
        <a:xfrm>
          <a:off x="5594104" y="3743325"/>
          <a:ext cx="1980000" cy="360000"/>
        </a:xfrm>
        <a:prstGeom prst="roundRect">
          <a:avLst>
            <a:gd name="adj" fmla="val 16667"/>
          </a:avLst>
        </a:prstGeom>
        <a:solidFill>
          <a:schemeClr val="accent5">
            <a:lumMod val="20000"/>
            <a:lumOff val="80000"/>
          </a:schemeClr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公共下水道事業会計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4"/>
  <sheetViews>
    <sheetView showGridLines="0" tabSelected="1" zoomScale="70" zoomScaleNormal="70" zoomScaleSheetLayoutView="100" workbookViewId="0"/>
  </sheetViews>
  <sheetFormatPr defaultRowHeight="17.25" x14ac:dyDescent="0.15"/>
  <cols>
    <col min="1" max="1" width="4.25" style="1" customWidth="1"/>
    <col min="2" max="7" width="9" style="1"/>
    <col min="8" max="8" width="5.5" style="1" customWidth="1"/>
    <col min="9" max="9" width="13.75" style="1" customWidth="1"/>
    <col min="10" max="10" width="13" style="1" bestFit="1" customWidth="1"/>
    <col min="11" max="11" width="9" style="1"/>
    <col min="12" max="12" width="13.5" style="1" customWidth="1"/>
    <col min="13" max="13" width="7.5" style="1" customWidth="1"/>
    <col min="14" max="14" width="15.25" style="1" customWidth="1"/>
    <col min="15" max="16384" width="9" style="1"/>
  </cols>
  <sheetData>
    <row r="1" spans="1:14" ht="18" thickBot="1" x14ac:dyDescent="0.2"/>
    <row r="2" spans="1:14" x14ac:dyDescent="0.15">
      <c r="A2" s="12"/>
      <c r="B2" s="13"/>
      <c r="C2" s="13"/>
      <c r="D2" s="13"/>
      <c r="E2" s="13"/>
      <c r="F2" s="13"/>
      <c r="G2" s="14"/>
    </row>
    <row r="3" spans="1:14" x14ac:dyDescent="0.15">
      <c r="A3" s="15"/>
      <c r="B3" s="16"/>
      <c r="C3" s="16"/>
      <c r="D3" s="16"/>
      <c r="E3" s="16"/>
      <c r="F3" s="16"/>
      <c r="G3" s="17"/>
    </row>
    <row r="4" spans="1:14" ht="18" thickBot="1" x14ac:dyDescent="0.2">
      <c r="A4" s="15"/>
      <c r="B4" s="16"/>
      <c r="C4" s="16"/>
      <c r="D4" s="16"/>
      <c r="E4" s="16"/>
      <c r="F4" s="16"/>
      <c r="G4" s="17"/>
      <c r="L4" s="18" t="s">
        <v>26</v>
      </c>
      <c r="M4" s="19"/>
    </row>
    <row r="5" spans="1:14" ht="30" customHeight="1" thickBot="1" x14ac:dyDescent="0.2">
      <c r="A5" s="15"/>
      <c r="B5" s="16"/>
      <c r="C5" s="16"/>
      <c r="D5" s="16"/>
      <c r="E5" s="16"/>
      <c r="F5" s="16"/>
      <c r="G5" s="17"/>
      <c r="I5" s="110" t="s">
        <v>33</v>
      </c>
      <c r="J5" s="111"/>
      <c r="K5" s="111"/>
      <c r="L5" s="136">
        <v>815375</v>
      </c>
      <c r="M5" s="20"/>
      <c r="N5" s="154"/>
    </row>
    <row r="6" spans="1:14" ht="29.25" customHeight="1" thickBot="1" x14ac:dyDescent="0.2">
      <c r="A6" s="15"/>
      <c r="B6" s="16"/>
      <c r="C6" s="16"/>
      <c r="D6" s="16"/>
      <c r="E6" s="16"/>
      <c r="F6" s="16"/>
      <c r="G6" s="17"/>
      <c r="I6" s="177" t="s">
        <v>40</v>
      </c>
      <c r="J6" s="178"/>
      <c r="K6" s="178"/>
      <c r="L6" s="137">
        <v>0</v>
      </c>
      <c r="N6" s="174" t="s">
        <v>53</v>
      </c>
    </row>
    <row r="7" spans="1:14" ht="18" thickBot="1" x14ac:dyDescent="0.2">
      <c r="A7" s="15"/>
      <c r="B7" s="16"/>
      <c r="C7" s="16"/>
      <c r="D7" s="16"/>
      <c r="E7" s="16"/>
      <c r="F7" s="16"/>
      <c r="G7" s="17"/>
      <c r="L7" s="21"/>
      <c r="N7" s="175"/>
    </row>
    <row r="8" spans="1:14" ht="18" thickBot="1" x14ac:dyDescent="0.2">
      <c r="A8" s="15"/>
      <c r="B8" s="16"/>
      <c r="C8" s="16"/>
      <c r="D8" s="16"/>
      <c r="E8" s="16"/>
      <c r="F8" s="16"/>
      <c r="G8" s="17"/>
      <c r="I8" s="179" t="s">
        <v>3</v>
      </c>
      <c r="J8" s="180"/>
      <c r="K8" s="180"/>
      <c r="L8" s="183">
        <v>27176022</v>
      </c>
      <c r="N8" s="176"/>
    </row>
    <row r="9" spans="1:14" ht="18" thickBot="1" x14ac:dyDescent="0.2">
      <c r="A9" s="15"/>
      <c r="B9" s="16"/>
      <c r="C9" s="16"/>
      <c r="D9" s="16"/>
      <c r="E9" s="16"/>
      <c r="F9" s="16"/>
      <c r="G9" s="17"/>
      <c r="I9" s="181"/>
      <c r="J9" s="182"/>
      <c r="K9" s="182"/>
      <c r="L9" s="184"/>
      <c r="N9" s="152">
        <f>ROUNDDOWN(-L5/L8*100,2)</f>
        <v>-3</v>
      </c>
    </row>
    <row r="10" spans="1:14" ht="24.75" customHeight="1" thickBot="1" x14ac:dyDescent="0.2">
      <c r="A10" s="22"/>
      <c r="B10" s="23"/>
      <c r="C10" s="23"/>
      <c r="D10" s="23"/>
      <c r="E10" s="23"/>
      <c r="F10" s="23"/>
      <c r="G10" s="24"/>
    </row>
    <row r="12" spans="1:14" ht="18" thickBot="1" x14ac:dyDescent="0.2"/>
    <row r="13" spans="1:14" x14ac:dyDescent="0.15">
      <c r="A13" s="12"/>
      <c r="B13" s="13"/>
      <c r="C13" s="13"/>
      <c r="D13" s="13"/>
      <c r="E13" s="13"/>
      <c r="F13" s="13"/>
      <c r="G13" s="14"/>
    </row>
    <row r="14" spans="1:14" x14ac:dyDescent="0.15">
      <c r="A14" s="15"/>
      <c r="B14" s="16"/>
      <c r="C14" s="16"/>
      <c r="D14" s="16"/>
      <c r="E14" s="16"/>
      <c r="F14" s="16"/>
      <c r="G14" s="17"/>
    </row>
    <row r="15" spans="1:14" ht="18" thickBot="1" x14ac:dyDescent="0.2">
      <c r="A15" s="15"/>
      <c r="B15" s="16"/>
      <c r="C15" s="16"/>
      <c r="D15" s="16"/>
      <c r="E15" s="16"/>
      <c r="F15" s="16"/>
      <c r="G15" s="17"/>
      <c r="L15" s="18" t="s">
        <v>26</v>
      </c>
    </row>
    <row r="16" spans="1:14" x14ac:dyDescent="0.15">
      <c r="A16" s="15"/>
      <c r="B16" s="16"/>
      <c r="C16" s="16"/>
      <c r="D16" s="16"/>
      <c r="E16" s="16"/>
      <c r="F16" s="16"/>
      <c r="G16" s="17"/>
      <c r="I16" s="112" t="s">
        <v>4</v>
      </c>
      <c r="J16" s="113"/>
      <c r="K16" s="113"/>
      <c r="L16" s="114" t="s">
        <v>0</v>
      </c>
    </row>
    <row r="17" spans="1:14" x14ac:dyDescent="0.15">
      <c r="A17" s="15"/>
      <c r="B17" s="16"/>
      <c r="C17" s="16"/>
      <c r="D17" s="16"/>
      <c r="E17" s="16"/>
      <c r="F17" s="16"/>
      <c r="G17" s="17"/>
      <c r="I17" s="28" t="s">
        <v>1</v>
      </c>
      <c r="J17" s="29"/>
      <c r="K17" s="29"/>
      <c r="L17" s="25">
        <v>815375</v>
      </c>
    </row>
    <row r="18" spans="1:14" ht="17.25" customHeight="1" x14ac:dyDescent="0.2">
      <c r="A18" s="15"/>
      <c r="B18" s="16"/>
      <c r="C18" s="16"/>
      <c r="D18" s="16"/>
      <c r="E18" s="16" ph="1"/>
      <c r="F18" s="16"/>
      <c r="G18" s="17"/>
      <c r="I18" s="30" t="s">
        <v>2</v>
      </c>
      <c r="J18" s="31"/>
      <c r="K18" s="31"/>
      <c r="L18" s="27">
        <v>0</v>
      </c>
    </row>
    <row r="19" spans="1:14" x14ac:dyDescent="0.15">
      <c r="A19" s="15"/>
      <c r="B19" s="16"/>
      <c r="C19" s="16"/>
      <c r="D19" s="16"/>
      <c r="E19" s="16"/>
      <c r="F19" s="16"/>
      <c r="G19" s="17"/>
      <c r="I19" s="30" t="s">
        <v>5</v>
      </c>
      <c r="J19" s="31"/>
      <c r="K19" s="31"/>
      <c r="L19" s="135">
        <v>311209</v>
      </c>
    </row>
    <row r="20" spans="1:14" x14ac:dyDescent="0.15">
      <c r="A20" s="15"/>
      <c r="B20" s="16"/>
      <c r="C20" s="16"/>
      <c r="D20" s="16"/>
      <c r="E20" s="16"/>
      <c r="F20" s="16"/>
      <c r="G20" s="17"/>
      <c r="I20" s="30" t="s">
        <v>7</v>
      </c>
      <c r="J20" s="31"/>
      <c r="K20" s="31"/>
      <c r="L20" s="135">
        <v>349611</v>
      </c>
    </row>
    <row r="21" spans="1:14" x14ac:dyDescent="0.15">
      <c r="A21" s="15"/>
      <c r="B21" s="16"/>
      <c r="C21" s="16"/>
      <c r="D21" s="16"/>
      <c r="E21" s="16"/>
      <c r="F21" s="16"/>
      <c r="G21" s="17"/>
      <c r="I21" s="30" t="s">
        <v>6</v>
      </c>
      <c r="J21" s="32"/>
      <c r="K21" s="32"/>
      <c r="L21" s="135">
        <v>1243961</v>
      </c>
    </row>
    <row r="22" spans="1:14" x14ac:dyDescent="0.15">
      <c r="A22" s="15"/>
      <c r="B22" s="16"/>
      <c r="C22" s="16"/>
      <c r="D22" s="16"/>
      <c r="E22" s="16"/>
      <c r="F22" s="16"/>
      <c r="G22" s="17"/>
      <c r="I22" s="30" t="s">
        <v>37</v>
      </c>
      <c r="J22" s="31"/>
      <c r="K22" s="31"/>
      <c r="L22" s="135">
        <v>9225</v>
      </c>
    </row>
    <row r="23" spans="1:14" x14ac:dyDescent="0.15">
      <c r="A23" s="15"/>
      <c r="B23" s="16"/>
      <c r="C23" s="16"/>
      <c r="D23" s="16"/>
      <c r="E23" s="16"/>
      <c r="F23" s="16"/>
      <c r="G23" s="17"/>
      <c r="I23" s="30" t="s">
        <v>9</v>
      </c>
      <c r="J23" s="31"/>
      <c r="K23" s="31"/>
      <c r="L23" s="135">
        <v>1505783</v>
      </c>
    </row>
    <row r="24" spans="1:14" x14ac:dyDescent="0.15">
      <c r="A24" s="15"/>
      <c r="B24" s="16"/>
      <c r="C24" s="16"/>
      <c r="D24" s="16"/>
      <c r="E24" s="16"/>
      <c r="F24" s="16"/>
      <c r="G24" s="17"/>
      <c r="I24" s="30" t="s">
        <v>56</v>
      </c>
      <c r="J24" s="31"/>
      <c r="K24" s="31"/>
      <c r="L24" s="135">
        <v>52989</v>
      </c>
    </row>
    <row r="25" spans="1:14" ht="18" thickBot="1" x14ac:dyDescent="0.2">
      <c r="A25" s="15"/>
      <c r="B25" s="16"/>
      <c r="C25" s="16"/>
      <c r="D25" s="16"/>
      <c r="E25" s="16"/>
      <c r="F25" s="16"/>
      <c r="G25" s="17"/>
      <c r="I25" s="143" t="s">
        <v>38</v>
      </c>
      <c r="J25" s="144"/>
      <c r="K25" s="144"/>
      <c r="L25" s="145">
        <v>0</v>
      </c>
    </row>
    <row r="26" spans="1:14" ht="18" thickBot="1" x14ac:dyDescent="0.2">
      <c r="A26" s="15"/>
      <c r="B26" s="16"/>
      <c r="C26" s="16"/>
      <c r="D26" s="16"/>
      <c r="E26" s="16"/>
      <c r="F26" s="16"/>
      <c r="G26" s="17"/>
      <c r="I26" s="179" t="s">
        <v>21</v>
      </c>
      <c r="J26" s="185"/>
      <c r="K26" s="185"/>
      <c r="L26" s="190">
        <v>4288153</v>
      </c>
      <c r="N26" s="154"/>
    </row>
    <row r="27" spans="1:14" ht="18" customHeight="1" thickBot="1" x14ac:dyDescent="0.2">
      <c r="A27" s="15"/>
      <c r="B27" s="16"/>
      <c r="C27" s="16"/>
      <c r="D27" s="16"/>
      <c r="E27" s="16"/>
      <c r="F27" s="16"/>
      <c r="G27" s="17"/>
      <c r="I27" s="186"/>
      <c r="J27" s="187"/>
      <c r="K27" s="187"/>
      <c r="L27" s="191"/>
      <c r="N27" s="174" t="s">
        <v>53</v>
      </c>
    </row>
    <row r="28" spans="1:14" ht="18" customHeight="1" thickBot="1" x14ac:dyDescent="0.2">
      <c r="A28" s="15"/>
      <c r="B28" s="16"/>
      <c r="C28" s="16"/>
      <c r="D28" s="16"/>
      <c r="E28" s="16"/>
      <c r="F28" s="16"/>
      <c r="G28" s="17"/>
      <c r="L28" s="21"/>
      <c r="N28" s="175"/>
    </row>
    <row r="29" spans="1:14" ht="18" customHeight="1" thickBot="1" x14ac:dyDescent="0.2">
      <c r="A29" s="15"/>
      <c r="B29" s="16"/>
      <c r="C29" s="16"/>
      <c r="D29" s="16"/>
      <c r="E29" s="16"/>
      <c r="F29" s="16"/>
      <c r="G29" s="17"/>
      <c r="I29" s="179" t="s">
        <v>3</v>
      </c>
      <c r="J29" s="185"/>
      <c r="K29" s="185"/>
      <c r="L29" s="188">
        <v>27176022</v>
      </c>
      <c r="N29" s="176"/>
    </row>
    <row r="30" spans="1:14" ht="18" customHeight="1" thickBot="1" x14ac:dyDescent="0.2">
      <c r="A30" s="22"/>
      <c r="B30" s="23"/>
      <c r="C30" s="23"/>
      <c r="D30" s="23"/>
      <c r="E30" s="23"/>
      <c r="F30" s="23"/>
      <c r="G30" s="24"/>
      <c r="I30" s="186"/>
      <c r="J30" s="187"/>
      <c r="K30" s="187"/>
      <c r="L30" s="189"/>
      <c r="N30" s="153">
        <f>ROUNDDOWN(-L26/L29*100,2)</f>
        <v>-15.77</v>
      </c>
    </row>
    <row r="32" spans="1:14" x14ac:dyDescent="0.15">
      <c r="K32" s="107"/>
    </row>
    <row r="33" spans="11:11" ht="24.75" x14ac:dyDescent="0.2">
      <c r="K33" s="1" ph="1"/>
    </row>
    <row r="34" spans="11:11" ht="24.75" x14ac:dyDescent="0.2">
      <c r="K34" s="1" ph="1"/>
    </row>
  </sheetData>
  <mergeCells count="9">
    <mergeCell ref="N27:N29"/>
    <mergeCell ref="I6:K6"/>
    <mergeCell ref="I8:K9"/>
    <mergeCell ref="L8:L9"/>
    <mergeCell ref="N6:N8"/>
    <mergeCell ref="I29:K30"/>
    <mergeCell ref="L29:L30"/>
    <mergeCell ref="L26:L27"/>
    <mergeCell ref="I26:K27"/>
  </mergeCells>
  <phoneticPr fontId="2"/>
  <printOptions horizontalCentered="1"/>
  <pageMargins left="0.55118110236220474" right="0.51181102362204722" top="0.74803149606299213" bottom="0.39370078740157483" header="0.51181102362204722" footer="0.19685039370078741"/>
  <pageSetup paperSize="9" scale="95" firstPageNumber="10" orientation="landscape" useFirstPageNumber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3"/>
  <sheetViews>
    <sheetView showGridLines="0" view="pageBreakPreview" topLeftCell="A6" zoomScale="70" zoomScaleNormal="100" zoomScaleSheetLayoutView="70" workbookViewId="0"/>
  </sheetViews>
  <sheetFormatPr defaultRowHeight="17.25" x14ac:dyDescent="0.15"/>
  <cols>
    <col min="1" max="1" width="4.25" style="1" customWidth="1"/>
    <col min="2" max="3" width="9" style="1"/>
    <col min="4" max="4" width="12.75" style="1" customWidth="1"/>
    <col min="5" max="5" width="13.25" style="1" bestFit="1" customWidth="1"/>
    <col min="6" max="6" width="7.25" style="1" customWidth="1"/>
    <col min="7" max="7" width="5.625" style="1" customWidth="1"/>
    <col min="8" max="8" width="9" style="1"/>
    <col min="9" max="9" width="9.375" style="1" customWidth="1"/>
    <col min="10" max="10" width="14.625" style="1" customWidth="1"/>
    <col min="11" max="11" width="13.125" style="1" bestFit="1" customWidth="1"/>
    <col min="12" max="12" width="11.125" style="1" customWidth="1"/>
    <col min="13" max="13" width="7.625" style="1" customWidth="1"/>
    <col min="14" max="14" width="10.375" style="1" customWidth="1"/>
    <col min="15" max="15" width="9" style="1"/>
    <col min="16" max="16" width="11.875" style="1" bestFit="1" customWidth="1"/>
    <col min="17" max="16384" width="9" style="1"/>
  </cols>
  <sheetData>
    <row r="1" spans="1:15" ht="24.75" x14ac:dyDescent="0.2">
      <c r="A1" s="33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5"/>
      <c r="O1" s="1" ph="1"/>
    </row>
    <row r="2" spans="1:15" x14ac:dyDescent="0.15">
      <c r="A2" s="3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37"/>
    </row>
    <row r="3" spans="1:15" x14ac:dyDescent="0.15">
      <c r="A3" s="3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37"/>
    </row>
    <row r="4" spans="1:15" x14ac:dyDescent="0.15">
      <c r="A4" s="3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37"/>
    </row>
    <row r="5" spans="1:15" x14ac:dyDescent="0.15">
      <c r="A5" s="3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38"/>
    </row>
    <row r="6" spans="1:15" x14ac:dyDescent="0.15">
      <c r="A6" s="3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38"/>
    </row>
    <row r="7" spans="1:15" x14ac:dyDescent="0.15">
      <c r="A7" s="3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38"/>
    </row>
    <row r="8" spans="1:15" x14ac:dyDescent="0.15">
      <c r="A8" s="3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38"/>
    </row>
    <row r="9" spans="1:15" x14ac:dyDescent="0.15">
      <c r="A9" s="3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38"/>
    </row>
    <row r="10" spans="1:15" x14ac:dyDescent="0.15">
      <c r="A10" s="36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38"/>
    </row>
    <row r="11" spans="1:15" x14ac:dyDescent="0.15">
      <c r="A11" s="36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39"/>
    </row>
    <row r="12" spans="1:15" x14ac:dyDescent="0.15">
      <c r="A12" s="36"/>
      <c r="B12" s="7"/>
      <c r="C12" s="7"/>
      <c r="D12" s="7"/>
      <c r="E12" s="7"/>
      <c r="F12" s="7"/>
      <c r="G12" s="7"/>
      <c r="H12" s="7"/>
      <c r="I12" s="40"/>
      <c r="J12" s="7"/>
      <c r="K12" s="7"/>
      <c r="L12" s="7"/>
      <c r="M12" s="7"/>
      <c r="N12" s="37"/>
    </row>
    <row r="13" spans="1:15" x14ac:dyDescent="0.15">
      <c r="A13" s="41"/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3"/>
    </row>
    <row r="14" spans="1:15" ht="6.75" customHeight="1" x14ac:dyDescent="0.15">
      <c r="I14" s="44"/>
      <c r="J14" s="45"/>
      <c r="K14" s="45"/>
      <c r="L14" s="45"/>
      <c r="M14" s="45"/>
      <c r="N14" s="45"/>
    </row>
    <row r="16" spans="1:15" ht="24.75" customHeight="1" x14ac:dyDescent="0.2">
      <c r="A16" s="224"/>
      <c r="B16" s="224"/>
      <c r="C16" s="224"/>
      <c r="D16" s="224"/>
      <c r="E16" s="224"/>
      <c r="G16" s="1" ph="1"/>
    </row>
    <row r="17" spans="1:14" ht="18" thickBot="1" x14ac:dyDescent="0.2">
      <c r="K17" s="18" t="s">
        <v>26</v>
      </c>
    </row>
    <row r="18" spans="1:14" ht="21.95" customHeight="1" x14ac:dyDescent="0.15">
      <c r="A18" s="64" t="s">
        <v>27</v>
      </c>
      <c r="B18" s="46"/>
      <c r="C18" s="46"/>
      <c r="D18" s="46"/>
      <c r="E18" s="138">
        <v>3743250</v>
      </c>
      <c r="G18" s="209" t="s">
        <v>20</v>
      </c>
      <c r="H18" s="210"/>
      <c r="I18" s="210"/>
      <c r="J18" s="210"/>
      <c r="K18" s="200">
        <v>2613439</v>
      </c>
      <c r="L18" s="48"/>
      <c r="M18" s="108" t="s">
        <v>58</v>
      </c>
      <c r="N18" s="49">
        <v>4.247212111201823E-2</v>
      </c>
    </row>
    <row r="19" spans="1:14" ht="21.95" customHeight="1" x14ac:dyDescent="0.15">
      <c r="A19" s="63" t="s">
        <v>28</v>
      </c>
      <c r="B19" s="51"/>
      <c r="C19" s="51"/>
      <c r="D19" s="51"/>
      <c r="E19" s="52">
        <v>174232</v>
      </c>
      <c r="G19" s="211"/>
      <c r="H19" s="212"/>
      <c r="I19" s="212"/>
      <c r="J19" s="212"/>
      <c r="K19" s="201"/>
      <c r="M19" s="109" t="s">
        <v>59</v>
      </c>
      <c r="N19" s="53">
        <v>4.5535330766920214E-2</v>
      </c>
    </row>
    <row r="20" spans="1:14" ht="21.95" customHeight="1" thickBot="1" x14ac:dyDescent="0.2">
      <c r="A20" s="50"/>
      <c r="B20" s="54" t="s">
        <v>10</v>
      </c>
      <c r="C20" s="55"/>
      <c r="D20" s="55"/>
      <c r="E20" s="139">
        <v>1523</v>
      </c>
      <c r="G20" s="202" t="s">
        <v>29</v>
      </c>
      <c r="H20" s="203"/>
      <c r="I20" s="203"/>
      <c r="J20" s="203"/>
      <c r="K20" s="206">
        <v>468988</v>
      </c>
      <c r="M20" s="109" t="s">
        <v>60</v>
      </c>
      <c r="N20" s="53">
        <v>3.7167132511194571E-2</v>
      </c>
    </row>
    <row r="21" spans="1:14" ht="21.95" customHeight="1" x14ac:dyDescent="0.15">
      <c r="A21" s="50"/>
      <c r="B21" s="54" t="s">
        <v>11</v>
      </c>
      <c r="C21" s="55"/>
      <c r="D21" s="55"/>
      <c r="E21" s="139">
        <v>172709</v>
      </c>
      <c r="G21" s="204"/>
      <c r="H21" s="205"/>
      <c r="I21" s="205"/>
      <c r="J21" s="205"/>
      <c r="K21" s="201"/>
      <c r="M21" s="179" t="s">
        <v>25</v>
      </c>
      <c r="N21" s="228"/>
    </row>
    <row r="22" spans="1:14" ht="35.1" customHeight="1" thickBot="1" x14ac:dyDescent="0.2">
      <c r="A22" s="232" t="s">
        <v>12</v>
      </c>
      <c r="B22" s="233"/>
      <c r="C22" s="233"/>
      <c r="D22" s="233"/>
      <c r="E22" s="142">
        <v>429973</v>
      </c>
      <c r="G22" s="221" t="s">
        <v>45</v>
      </c>
      <c r="H22" s="222"/>
      <c r="I22" s="222"/>
      <c r="J22" s="222"/>
      <c r="K22" s="173">
        <v>222504</v>
      </c>
      <c r="M22" s="229">
        <v>4.1000000000000002E-2</v>
      </c>
      <c r="N22" s="230"/>
    </row>
    <row r="23" spans="1:14" ht="30.75" customHeight="1" thickBot="1" x14ac:dyDescent="0.2">
      <c r="A23" s="196" t="s">
        <v>52</v>
      </c>
      <c r="B23" s="197"/>
      <c r="C23" s="197"/>
      <c r="D23" s="197"/>
      <c r="E23" s="140">
        <v>0</v>
      </c>
      <c r="G23" s="213" t="s">
        <v>30</v>
      </c>
      <c r="H23" s="225"/>
      <c r="I23" s="225"/>
      <c r="J23" s="225"/>
      <c r="K23" s="159">
        <v>3304931</v>
      </c>
      <c r="M23" s="65"/>
      <c r="N23" s="65"/>
    </row>
    <row r="24" spans="1:14" ht="21" customHeight="1" thickBot="1" x14ac:dyDescent="0.2">
      <c r="A24" s="226" t="s">
        <v>50</v>
      </c>
      <c r="B24" s="227"/>
      <c r="C24" s="227"/>
      <c r="D24" s="227"/>
      <c r="E24" s="140">
        <v>701</v>
      </c>
      <c r="G24" s="51"/>
      <c r="H24" s="156"/>
      <c r="I24" s="156"/>
      <c r="J24" s="156"/>
      <c r="K24" s="146"/>
      <c r="M24" s="65"/>
      <c r="N24" s="65"/>
    </row>
    <row r="25" spans="1:14" ht="27.75" customHeight="1" thickBot="1" x14ac:dyDescent="0.2">
      <c r="A25" s="217" t="s">
        <v>41</v>
      </c>
      <c r="B25" s="218"/>
      <c r="C25" s="218"/>
      <c r="D25" s="218"/>
      <c r="E25" s="158">
        <v>4348156</v>
      </c>
      <c r="N25" s="2"/>
    </row>
    <row r="26" spans="1:14" ht="21.75" customHeight="1" x14ac:dyDescent="0.15">
      <c r="A26" s="231"/>
      <c r="B26" s="231"/>
      <c r="C26" s="231"/>
      <c r="D26" s="231"/>
      <c r="E26" s="130"/>
      <c r="M26" s="192" t="s">
        <v>61</v>
      </c>
      <c r="N26" s="193"/>
    </row>
    <row r="27" spans="1:14" s="60" customFormat="1" ht="21.75" customHeight="1" thickBot="1" x14ac:dyDescent="0.2">
      <c r="A27" s="58"/>
      <c r="B27" s="58"/>
      <c r="C27" s="58"/>
      <c r="D27" s="58"/>
      <c r="E27" s="59"/>
      <c r="M27" s="198">
        <v>4.247212111201823E-2</v>
      </c>
      <c r="N27" s="199"/>
    </row>
    <row r="28" spans="1:14" ht="27.95" customHeight="1" thickBot="1" x14ac:dyDescent="0.2">
      <c r="A28" s="115" t="s">
        <v>34</v>
      </c>
      <c r="B28" s="115"/>
      <c r="C28" s="116"/>
      <c r="D28" s="116"/>
      <c r="E28" s="157">
        <v>27176022</v>
      </c>
      <c r="G28" s="207" t="s">
        <v>35</v>
      </c>
      <c r="H28" s="208"/>
      <c r="I28" s="208"/>
      <c r="J28" s="208"/>
      <c r="K28" s="157">
        <v>2613439</v>
      </c>
      <c r="N28" s="2"/>
    </row>
    <row r="29" spans="1:14" ht="19.5" customHeight="1" x14ac:dyDescent="0.15">
      <c r="K29" s="20"/>
      <c r="N29" s="2"/>
    </row>
    <row r="30" spans="1:14" ht="6.75" customHeight="1" x14ac:dyDescent="0.15"/>
    <row r="31" spans="1:14" ht="6.75" customHeight="1" x14ac:dyDescent="0.15"/>
    <row r="32" spans="1:14" ht="6.75" customHeight="1" x14ac:dyDescent="0.15"/>
    <row r="33" spans="1:16" ht="6.75" customHeight="1" x14ac:dyDescent="0.15"/>
    <row r="34" spans="1:16" ht="6.75" customHeight="1" x14ac:dyDescent="0.15"/>
    <row r="35" spans="1:16" ht="27.75" customHeight="1" thickBot="1" x14ac:dyDescent="0.25">
      <c r="I35" s="1" ph="1"/>
      <c r="K35" s="18" t="s">
        <v>26</v>
      </c>
    </row>
    <row r="36" spans="1:16" ht="17.100000000000001" customHeight="1" x14ac:dyDescent="0.15">
      <c r="A36" s="64" t="s">
        <v>27</v>
      </c>
      <c r="B36" s="46"/>
      <c r="C36" s="46"/>
      <c r="D36" s="46"/>
      <c r="E36" s="138">
        <v>3906188</v>
      </c>
      <c r="G36" s="209" t="s">
        <v>20</v>
      </c>
      <c r="H36" s="210"/>
      <c r="I36" s="210"/>
      <c r="J36" s="210"/>
      <c r="K36" s="200">
        <v>2670594</v>
      </c>
      <c r="L36" s="48"/>
    </row>
    <row r="37" spans="1:16" ht="17.100000000000001" customHeight="1" x14ac:dyDescent="0.15">
      <c r="A37" s="63" t="s">
        <v>28</v>
      </c>
      <c r="B37" s="51"/>
      <c r="C37" s="51"/>
      <c r="D37" s="51"/>
      <c r="E37" s="52">
        <v>168454</v>
      </c>
      <c r="G37" s="211"/>
      <c r="H37" s="212"/>
      <c r="I37" s="212"/>
      <c r="J37" s="212"/>
      <c r="K37" s="201"/>
    </row>
    <row r="38" spans="1:16" ht="17.100000000000001" customHeight="1" x14ac:dyDescent="0.15">
      <c r="A38" s="50"/>
      <c r="B38" s="54" t="s">
        <v>10</v>
      </c>
      <c r="C38" s="55"/>
      <c r="D38" s="55"/>
      <c r="E38" s="139">
        <v>1180</v>
      </c>
      <c r="G38" s="202" t="s">
        <v>29</v>
      </c>
      <c r="H38" s="203"/>
      <c r="I38" s="203"/>
      <c r="J38" s="203"/>
      <c r="K38" s="206">
        <v>461168</v>
      </c>
    </row>
    <row r="39" spans="1:16" ht="17.100000000000001" customHeight="1" x14ac:dyDescent="0.15">
      <c r="A39" s="50"/>
      <c r="B39" s="54" t="s">
        <v>11</v>
      </c>
      <c r="C39" s="55"/>
      <c r="D39" s="55"/>
      <c r="E39" s="139">
        <v>167274</v>
      </c>
      <c r="G39" s="204"/>
      <c r="H39" s="205"/>
      <c r="I39" s="205"/>
      <c r="J39" s="205"/>
      <c r="K39" s="201"/>
    </row>
    <row r="40" spans="1:16" ht="34.5" customHeight="1" thickBot="1" x14ac:dyDescent="0.2">
      <c r="A40" s="196" t="s">
        <v>12</v>
      </c>
      <c r="B40" s="197"/>
      <c r="C40" s="197"/>
      <c r="D40" s="197"/>
      <c r="E40" s="142">
        <v>408937</v>
      </c>
      <c r="G40" s="221" t="s">
        <v>36</v>
      </c>
      <c r="H40" s="222"/>
      <c r="I40" s="222"/>
      <c r="J40" s="222"/>
      <c r="K40" s="173">
        <v>253349</v>
      </c>
    </row>
    <row r="41" spans="1:16" ht="30.75" customHeight="1" thickBot="1" x14ac:dyDescent="0.2">
      <c r="A41" s="196" t="s">
        <v>52</v>
      </c>
      <c r="B41" s="197"/>
      <c r="C41" s="197"/>
      <c r="D41" s="197"/>
      <c r="E41" s="140">
        <v>0</v>
      </c>
      <c r="G41" s="219" t="s">
        <v>43</v>
      </c>
      <c r="H41" s="220"/>
      <c r="I41" s="220"/>
      <c r="J41" s="220"/>
      <c r="K41" s="159">
        <v>3385111</v>
      </c>
    </row>
    <row r="42" spans="1:16" ht="21" customHeight="1" thickBot="1" x14ac:dyDescent="0.2">
      <c r="A42" s="215" t="s">
        <v>50</v>
      </c>
      <c r="B42" s="216"/>
      <c r="C42" s="216"/>
      <c r="D42" s="216"/>
      <c r="E42" s="140">
        <v>0</v>
      </c>
      <c r="N42" s="2"/>
    </row>
    <row r="43" spans="1:16" ht="27" customHeight="1" thickBot="1" x14ac:dyDescent="0.2">
      <c r="A43" s="217" t="s">
        <v>42</v>
      </c>
      <c r="B43" s="218"/>
      <c r="C43" s="218"/>
      <c r="D43" s="218"/>
      <c r="E43" s="158">
        <v>4483579</v>
      </c>
      <c r="G43" s="51"/>
      <c r="H43" s="51"/>
      <c r="I43" s="51"/>
      <c r="J43" s="51"/>
      <c r="K43" s="146"/>
      <c r="N43" s="2"/>
    </row>
    <row r="44" spans="1:16" ht="21.75" customHeight="1" x14ac:dyDescent="0.15">
      <c r="A44" s="58"/>
      <c r="B44" s="58"/>
      <c r="C44" s="58"/>
      <c r="D44" s="58"/>
      <c r="E44" s="62"/>
      <c r="M44" s="192" t="s">
        <v>57</v>
      </c>
      <c r="N44" s="193"/>
    </row>
    <row r="45" spans="1:16" ht="21.75" customHeight="1" thickBot="1" x14ac:dyDescent="0.25">
      <c r="M45" s="194">
        <v>4.5535330766920214E-2</v>
      </c>
      <c r="N45" s="195"/>
      <c r="O45" s="1" ph="1"/>
      <c r="P45" s="1" ph="1"/>
    </row>
    <row r="46" spans="1:16" ht="27.75" customHeight="1" thickBot="1" x14ac:dyDescent="0.2">
      <c r="A46" s="213" t="s">
        <v>34</v>
      </c>
      <c r="B46" s="214"/>
      <c r="C46" s="214"/>
      <c r="D46" s="214"/>
      <c r="E46" s="117">
        <v>26794016</v>
      </c>
      <c r="G46" s="207" t="s">
        <v>35</v>
      </c>
      <c r="H46" s="208"/>
      <c r="I46" s="208"/>
      <c r="J46" s="208"/>
      <c r="K46" s="157">
        <v>2670594</v>
      </c>
      <c r="N46" s="2"/>
    </row>
    <row r="47" spans="1:16" ht="8.25" customHeight="1" x14ac:dyDescent="0.15"/>
    <row r="48" spans="1:16" ht="10.5" customHeight="1" x14ac:dyDescent="0.15"/>
    <row r="49" spans="1:14" ht="24.75" x14ac:dyDescent="0.2">
      <c r="F49" s="1" ph="1"/>
      <c r="K49" s="18"/>
    </row>
    <row r="50" spans="1:14" ht="18" thickBot="1" x14ac:dyDescent="0.2">
      <c r="K50" s="18" t="s">
        <v>26</v>
      </c>
    </row>
    <row r="51" spans="1:14" ht="17.25" customHeight="1" x14ac:dyDescent="0.15">
      <c r="A51" s="64" t="s">
        <v>27</v>
      </c>
      <c r="B51" s="46"/>
      <c r="C51" s="46"/>
      <c r="D51" s="46"/>
      <c r="E51" s="47">
        <v>3555806</v>
      </c>
      <c r="G51" s="209" t="s">
        <v>20</v>
      </c>
      <c r="H51" s="210"/>
      <c r="I51" s="210"/>
      <c r="J51" s="210"/>
      <c r="K51" s="200">
        <v>2614308</v>
      </c>
      <c r="L51" s="48"/>
    </row>
    <row r="52" spans="1:14" x14ac:dyDescent="0.15">
      <c r="A52" s="63" t="s">
        <v>28</v>
      </c>
      <c r="B52" s="51"/>
      <c r="C52" s="51"/>
      <c r="D52" s="51"/>
      <c r="E52" s="52">
        <v>191338</v>
      </c>
      <c r="G52" s="211"/>
      <c r="H52" s="212"/>
      <c r="I52" s="212"/>
      <c r="J52" s="212"/>
      <c r="K52" s="201"/>
    </row>
    <row r="53" spans="1:14" x14ac:dyDescent="0.15">
      <c r="A53" s="50"/>
      <c r="B53" s="54" t="s">
        <v>10</v>
      </c>
      <c r="C53" s="55"/>
      <c r="D53" s="55"/>
      <c r="E53" s="56">
        <v>996</v>
      </c>
      <c r="G53" s="202" t="s">
        <v>29</v>
      </c>
      <c r="H53" s="203"/>
      <c r="I53" s="203"/>
      <c r="J53" s="203"/>
      <c r="K53" s="206">
        <v>489652</v>
      </c>
    </row>
    <row r="54" spans="1:14" x14ac:dyDescent="0.15">
      <c r="A54" s="50"/>
      <c r="B54" s="54" t="s">
        <v>11</v>
      </c>
      <c r="C54" s="55"/>
      <c r="D54" s="55"/>
      <c r="E54" s="56">
        <v>190342</v>
      </c>
      <c r="G54" s="204"/>
      <c r="H54" s="205"/>
      <c r="I54" s="205"/>
      <c r="J54" s="205"/>
      <c r="K54" s="201"/>
    </row>
    <row r="55" spans="1:14" ht="34.5" customHeight="1" thickBot="1" x14ac:dyDescent="0.2">
      <c r="A55" s="196" t="s">
        <v>12</v>
      </c>
      <c r="B55" s="197"/>
      <c r="C55" s="197"/>
      <c r="D55" s="197"/>
      <c r="E55" s="148">
        <v>372590</v>
      </c>
      <c r="G55" s="221" t="s">
        <v>36</v>
      </c>
      <c r="H55" s="222"/>
      <c r="I55" s="222"/>
      <c r="J55" s="222"/>
      <c r="K55" s="173">
        <v>105128</v>
      </c>
    </row>
    <row r="56" spans="1:14" ht="30.75" customHeight="1" thickBot="1" x14ac:dyDescent="0.2">
      <c r="A56" s="196" t="s">
        <v>52</v>
      </c>
      <c r="B56" s="197"/>
      <c r="C56" s="197"/>
      <c r="D56" s="197"/>
      <c r="E56" s="148">
        <v>0</v>
      </c>
      <c r="G56" s="219" t="s">
        <v>43</v>
      </c>
      <c r="H56" s="220"/>
      <c r="I56" s="220"/>
      <c r="J56" s="220"/>
      <c r="K56" s="159">
        <v>3209088</v>
      </c>
    </row>
    <row r="57" spans="1:14" ht="23.25" customHeight="1" thickBot="1" x14ac:dyDescent="0.2">
      <c r="A57" s="215" t="s">
        <v>50</v>
      </c>
      <c r="B57" s="216"/>
      <c r="C57" s="216"/>
      <c r="D57" s="216"/>
      <c r="E57" s="147">
        <v>0</v>
      </c>
      <c r="N57" s="2"/>
    </row>
    <row r="58" spans="1:14" ht="27" customHeight="1" thickBot="1" x14ac:dyDescent="0.2">
      <c r="A58" s="217" t="s">
        <v>42</v>
      </c>
      <c r="B58" s="218"/>
      <c r="C58" s="218"/>
      <c r="D58" s="218"/>
      <c r="E58" s="158">
        <v>4119734</v>
      </c>
      <c r="N58" s="2"/>
    </row>
    <row r="59" spans="1:14" ht="21.75" customHeight="1" x14ac:dyDescent="0.15">
      <c r="A59" s="160"/>
      <c r="B59" s="160"/>
      <c r="C59" s="160"/>
      <c r="D59" s="160"/>
      <c r="E59" s="62"/>
      <c r="G59" s="51"/>
      <c r="H59" s="51"/>
      <c r="I59" s="51"/>
      <c r="J59" s="51"/>
      <c r="K59" s="146"/>
      <c r="M59" s="192" t="s">
        <v>62</v>
      </c>
      <c r="N59" s="193"/>
    </row>
    <row r="60" spans="1:14" ht="21.75" customHeight="1" thickBot="1" x14ac:dyDescent="0.2">
      <c r="M60" s="198">
        <v>3.7167132511194571E-2</v>
      </c>
      <c r="N60" s="199"/>
    </row>
    <row r="61" spans="1:14" ht="27.75" customHeight="1" thickBot="1" x14ac:dyDescent="0.2">
      <c r="A61" s="213" t="s">
        <v>34</v>
      </c>
      <c r="B61" s="214"/>
      <c r="C61" s="214"/>
      <c r="D61" s="214"/>
      <c r="E61" s="117">
        <v>27115687</v>
      </c>
      <c r="G61" s="207" t="s">
        <v>35</v>
      </c>
      <c r="H61" s="208"/>
      <c r="I61" s="208"/>
      <c r="J61" s="208"/>
      <c r="K61" s="157">
        <v>2614308</v>
      </c>
      <c r="M61" s="223"/>
      <c r="N61" s="223"/>
    </row>
    <row r="62" spans="1:14" x14ac:dyDescent="0.15">
      <c r="N62" s="2"/>
    </row>
    <row r="64" spans="1:14" ht="24.75" x14ac:dyDescent="0.2">
      <c r="D64" s="1" ph="1"/>
    </row>
    <row r="65" spans="4:4" ht="24.75" x14ac:dyDescent="0.2">
      <c r="D65" s="1" ph="1"/>
    </row>
    <row r="67" spans="4:4" ht="24.75" x14ac:dyDescent="0.2">
      <c r="D67" s="1" ph="1"/>
    </row>
    <row r="68" spans="4:4" ht="24.75" x14ac:dyDescent="0.2">
      <c r="D68" s="1" ph="1"/>
    </row>
    <row r="69" spans="4:4" ht="24.75" x14ac:dyDescent="0.2">
      <c r="D69" s="1" ph="1"/>
    </row>
    <row r="70" spans="4:4" ht="24.75" x14ac:dyDescent="0.2">
      <c r="D70" s="1" ph="1"/>
    </row>
    <row r="73" spans="4:4" ht="24.75" x14ac:dyDescent="0.2">
      <c r="D73" s="1" ph="1"/>
    </row>
  </sheetData>
  <mergeCells count="46">
    <mergeCell ref="A61:D61"/>
    <mergeCell ref="G61:J61"/>
    <mergeCell ref="M61:N61"/>
    <mergeCell ref="A16:E16"/>
    <mergeCell ref="G18:J19"/>
    <mergeCell ref="A25:D25"/>
    <mergeCell ref="G23:J23"/>
    <mergeCell ref="K18:K19"/>
    <mergeCell ref="G20:J21"/>
    <mergeCell ref="K20:K21"/>
    <mergeCell ref="A24:D24"/>
    <mergeCell ref="M21:N21"/>
    <mergeCell ref="M22:N22"/>
    <mergeCell ref="M26:N26"/>
    <mergeCell ref="A26:D26"/>
    <mergeCell ref="A22:D22"/>
    <mergeCell ref="A23:D23"/>
    <mergeCell ref="G41:J41"/>
    <mergeCell ref="A40:D40"/>
    <mergeCell ref="G22:J22"/>
    <mergeCell ref="G40:J40"/>
    <mergeCell ref="A58:D58"/>
    <mergeCell ref="M60:N60"/>
    <mergeCell ref="G51:J52"/>
    <mergeCell ref="K51:K52"/>
    <mergeCell ref="G53:J54"/>
    <mergeCell ref="K53:K54"/>
    <mergeCell ref="G56:J56"/>
    <mergeCell ref="M59:N59"/>
    <mergeCell ref="A57:D57"/>
    <mergeCell ref="A56:D56"/>
    <mergeCell ref="G55:J55"/>
    <mergeCell ref="M44:N44"/>
    <mergeCell ref="M45:N45"/>
    <mergeCell ref="A55:D55"/>
    <mergeCell ref="M27:N27"/>
    <mergeCell ref="K36:K37"/>
    <mergeCell ref="G38:J39"/>
    <mergeCell ref="K38:K39"/>
    <mergeCell ref="A41:D41"/>
    <mergeCell ref="G46:J46"/>
    <mergeCell ref="G28:J28"/>
    <mergeCell ref="G36:J37"/>
    <mergeCell ref="A46:D46"/>
    <mergeCell ref="A42:D42"/>
    <mergeCell ref="A43:D43"/>
  </mergeCells>
  <phoneticPr fontId="2"/>
  <printOptions horizontalCentered="1"/>
  <pageMargins left="0.55118110236220474" right="0.51181102362204722" top="0.55118110236220474" bottom="0.19685039370078741" header="0.51181102362204722" footer="0.19685039370078741"/>
  <pageSetup paperSize="9" scale="89" firstPageNumber="11" orientation="landscape" useFirstPageNumber="1" r:id="rId1"/>
  <headerFooter alignWithMargins="0"/>
  <rowBreaks count="1" manualBreakCount="1">
    <brk id="32" max="1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6"/>
  <sheetViews>
    <sheetView showGridLines="0" zoomScale="70" zoomScaleNormal="70" zoomScaleSheetLayoutView="100" workbookViewId="0"/>
  </sheetViews>
  <sheetFormatPr defaultRowHeight="17.25" x14ac:dyDescent="0.15"/>
  <cols>
    <col min="1" max="1" width="4.625" style="1" customWidth="1"/>
    <col min="2" max="2" width="9" style="1"/>
    <col min="3" max="3" width="3.375" style="1" customWidth="1"/>
    <col min="4" max="4" width="13.75" style="1" customWidth="1"/>
    <col min="5" max="5" width="7" style="1" customWidth="1"/>
    <col min="6" max="6" width="8.125" style="1" customWidth="1"/>
    <col min="7" max="7" width="14.625" style="1" customWidth="1"/>
    <col min="8" max="8" width="7.375" style="1" customWidth="1"/>
    <col min="9" max="9" width="5.25" style="1" customWidth="1"/>
    <col min="10" max="10" width="6.375" style="1" customWidth="1"/>
    <col min="11" max="11" width="9" style="1"/>
    <col min="12" max="12" width="14.5" style="1" customWidth="1"/>
    <col min="13" max="13" width="16.5" style="1" customWidth="1"/>
    <col min="14" max="14" width="7.5" style="1" customWidth="1"/>
    <col min="15" max="15" width="14.625" style="1" customWidth="1"/>
    <col min="16" max="16" width="5.75" style="1" customWidth="1"/>
    <col min="17" max="16384" width="9" style="1"/>
  </cols>
  <sheetData>
    <row r="1" spans="1:14" ht="15" customHeight="1" x14ac:dyDescent="0.2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 ph="1"/>
      <c r="N1" s="5"/>
    </row>
    <row r="2" spans="1:14" ht="15" customHeight="1" x14ac:dyDescent="0.15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" customHeight="1" x14ac:dyDescent="0.15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8"/>
    </row>
    <row r="4" spans="1:14" ht="15" customHeight="1" x14ac:dyDescent="0.15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14" ht="15" customHeight="1" x14ac:dyDescent="0.15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8"/>
    </row>
    <row r="6" spans="1:14" ht="15" customHeight="1" x14ac:dyDescent="0.15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14" ht="15" customHeight="1" x14ac:dyDescent="0.15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14" ht="15" customHeight="1" x14ac:dyDescent="0.15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8"/>
    </row>
    <row r="9" spans="1:14" ht="15" customHeight="1" x14ac:dyDescent="0.15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8"/>
    </row>
    <row r="10" spans="1:14" ht="15" customHeight="1" x14ac:dyDescent="0.15">
      <c r="A10" s="6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8"/>
    </row>
    <row r="11" spans="1:14" ht="15" customHeight="1" x14ac:dyDescent="0.15">
      <c r="A11" s="6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8"/>
    </row>
    <row r="12" spans="1:14" ht="15" customHeight="1" x14ac:dyDescent="0.15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8"/>
    </row>
    <row r="13" spans="1:14" ht="15" customHeight="1" x14ac:dyDescent="0.15">
      <c r="A13" s="6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8"/>
    </row>
    <row r="14" spans="1:14" ht="15" customHeight="1" x14ac:dyDescent="0.1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8"/>
    </row>
    <row r="15" spans="1:14" ht="15" customHeight="1" x14ac:dyDescent="0.15">
      <c r="A15" s="6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8"/>
    </row>
    <row r="16" spans="1:14" ht="15" customHeight="1" x14ac:dyDescent="0.15">
      <c r="A16" s="6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8"/>
    </row>
    <row r="17" spans="1:15" ht="9" customHeight="1" x14ac:dyDescent="0.15">
      <c r="A17" s="6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8"/>
    </row>
    <row r="18" spans="1:15" ht="5.25" customHeight="1" thickBot="1" x14ac:dyDescent="0.2">
      <c r="A18" s="9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1"/>
    </row>
    <row r="19" spans="1:15" ht="12" customHeight="1" x14ac:dyDescent="0.15"/>
    <row r="20" spans="1:15" ht="13.5" customHeight="1" x14ac:dyDescent="0.15"/>
    <row r="21" spans="1:15" ht="12" customHeight="1" x14ac:dyDescent="0.15"/>
    <row r="22" spans="1:15" s="2" customFormat="1" ht="19.5" customHeight="1" x14ac:dyDescent="0.15">
      <c r="A22" s="224"/>
      <c r="B22" s="224"/>
      <c r="C22" s="224"/>
      <c r="D22" s="224"/>
      <c r="E22" s="224"/>
      <c r="G22" s="18"/>
      <c r="M22" s="161" t="s">
        <v>26</v>
      </c>
    </row>
    <row r="23" spans="1:15" ht="8.25" customHeight="1" thickBot="1" x14ac:dyDescent="0.2">
      <c r="M23" s="162"/>
    </row>
    <row r="24" spans="1:15" ht="20.100000000000001" customHeight="1" x14ac:dyDescent="0.15">
      <c r="A24" s="64" t="s">
        <v>13</v>
      </c>
      <c r="B24" s="46"/>
      <c r="C24" s="46"/>
      <c r="D24" s="66"/>
      <c r="E24" s="66"/>
      <c r="F24" s="67"/>
      <c r="G24" s="163">
        <v>38454199</v>
      </c>
      <c r="I24" s="64" t="s">
        <v>15</v>
      </c>
      <c r="J24" s="46"/>
      <c r="K24" s="68"/>
      <c r="L24" s="67"/>
      <c r="M24" s="163">
        <v>15324316</v>
      </c>
    </row>
    <row r="25" spans="1:15" ht="20.100000000000001" customHeight="1" x14ac:dyDescent="0.15">
      <c r="A25" s="63" t="s">
        <v>31</v>
      </c>
      <c r="B25" s="69"/>
      <c r="C25" s="69"/>
      <c r="D25" s="70"/>
      <c r="E25" s="70"/>
      <c r="F25" s="71"/>
      <c r="G25" s="164">
        <v>2018662</v>
      </c>
      <c r="I25" s="94" t="s">
        <v>46</v>
      </c>
      <c r="J25" s="72"/>
      <c r="K25" s="73"/>
      <c r="L25" s="74"/>
      <c r="M25" s="234">
        <v>28838919</v>
      </c>
    </row>
    <row r="26" spans="1:15" ht="20.100000000000001" customHeight="1" x14ac:dyDescent="0.15">
      <c r="A26" s="75"/>
      <c r="B26" s="55" t="s">
        <v>14</v>
      </c>
      <c r="C26" s="55"/>
      <c r="D26" s="76"/>
      <c r="E26" s="76"/>
      <c r="F26" s="76"/>
      <c r="G26" s="171">
        <v>11865</v>
      </c>
      <c r="I26" s="61" t="s">
        <v>44</v>
      </c>
      <c r="J26" s="77"/>
      <c r="K26" s="77"/>
      <c r="L26" s="78"/>
      <c r="M26" s="235"/>
    </row>
    <row r="27" spans="1:15" ht="20.100000000000001" customHeight="1" x14ac:dyDescent="0.15">
      <c r="A27" s="80"/>
      <c r="B27" s="57" t="s">
        <v>39</v>
      </c>
      <c r="C27" s="57"/>
      <c r="D27" s="81"/>
      <c r="E27" s="81"/>
      <c r="F27" s="82"/>
      <c r="G27" s="170">
        <v>2006797</v>
      </c>
      <c r="I27" s="95" t="s">
        <v>32</v>
      </c>
      <c r="J27" s="69"/>
      <c r="K27" s="69"/>
      <c r="L27" s="70"/>
      <c r="M27" s="169">
        <v>8582355</v>
      </c>
    </row>
    <row r="28" spans="1:15" ht="20.100000000000001" customHeight="1" x14ac:dyDescent="0.15">
      <c r="A28" s="134" t="s">
        <v>48</v>
      </c>
      <c r="B28" s="131"/>
      <c r="C28" s="131"/>
      <c r="D28" s="132"/>
      <c r="E28" s="132"/>
      <c r="F28" s="133"/>
      <c r="G28" s="165">
        <v>2375251</v>
      </c>
      <c r="I28" s="83"/>
      <c r="J28" s="55" t="s">
        <v>16</v>
      </c>
      <c r="K28" s="84"/>
      <c r="L28" s="79"/>
      <c r="M28" s="171">
        <v>5619963</v>
      </c>
    </row>
    <row r="29" spans="1:15" ht="20.100000000000001" customHeight="1" thickBot="1" x14ac:dyDescent="0.2">
      <c r="A29" s="93" t="s">
        <v>47</v>
      </c>
      <c r="B29" s="85"/>
      <c r="C29" s="85"/>
      <c r="D29" s="86"/>
      <c r="E29" s="86"/>
      <c r="F29" s="87"/>
      <c r="G29" s="166">
        <v>5504655</v>
      </c>
      <c r="I29" s="88"/>
      <c r="J29" s="89" t="s">
        <v>17</v>
      </c>
      <c r="K29" s="90"/>
      <c r="L29" s="91"/>
      <c r="M29" s="172">
        <v>2962392</v>
      </c>
    </row>
    <row r="30" spans="1:15" ht="20.100000000000001" customHeight="1" thickBot="1" x14ac:dyDescent="0.2">
      <c r="A30" s="94" t="s">
        <v>49</v>
      </c>
      <c r="B30" s="72"/>
      <c r="C30" s="72"/>
      <c r="D30" s="149"/>
      <c r="E30" s="149"/>
      <c r="F30" s="74"/>
      <c r="G30" s="167">
        <v>0</v>
      </c>
      <c r="I30" s="236" t="s">
        <v>18</v>
      </c>
      <c r="J30" s="237"/>
      <c r="K30" s="237"/>
      <c r="L30" s="237"/>
      <c r="M30" s="240">
        <v>52745590</v>
      </c>
    </row>
    <row r="31" spans="1:15" ht="20.100000000000001" customHeight="1" thickBot="1" x14ac:dyDescent="0.2">
      <c r="A31" s="249" t="s">
        <v>19</v>
      </c>
      <c r="B31" s="250"/>
      <c r="C31" s="250"/>
      <c r="D31" s="250"/>
      <c r="E31" s="250"/>
      <c r="F31" s="250"/>
      <c r="G31" s="253">
        <v>48352767</v>
      </c>
      <c r="I31" s="238"/>
      <c r="J31" s="239"/>
      <c r="K31" s="239"/>
      <c r="L31" s="239"/>
      <c r="M31" s="241"/>
      <c r="O31" s="242" t="s">
        <v>51</v>
      </c>
    </row>
    <row r="32" spans="1:15" ht="20.100000000000001" customHeight="1" thickBot="1" x14ac:dyDescent="0.2">
      <c r="A32" s="251"/>
      <c r="B32" s="252"/>
      <c r="C32" s="252"/>
      <c r="D32" s="252"/>
      <c r="E32" s="252"/>
      <c r="F32" s="252"/>
      <c r="G32" s="254"/>
      <c r="O32" s="243"/>
    </row>
    <row r="33" spans="1:15" ht="31.5" customHeight="1" thickBot="1" x14ac:dyDescent="0.2">
      <c r="A33" s="92"/>
      <c r="B33" s="92"/>
      <c r="C33" s="92"/>
      <c r="D33" s="92"/>
      <c r="E33" s="92"/>
      <c r="F33" s="92"/>
      <c r="G33" s="92"/>
      <c r="O33" s="243"/>
    </row>
    <row r="34" spans="1:15" ht="38.25" customHeight="1" thickBot="1" x14ac:dyDescent="0.2">
      <c r="A34" s="245" t="s">
        <v>3</v>
      </c>
      <c r="B34" s="246"/>
      <c r="C34" s="246"/>
      <c r="D34" s="246"/>
      <c r="E34" s="246"/>
      <c r="F34" s="246"/>
      <c r="G34" s="168">
        <v>27176022</v>
      </c>
      <c r="I34" s="247" t="s">
        <v>20</v>
      </c>
      <c r="J34" s="248"/>
      <c r="K34" s="248"/>
      <c r="L34" s="248"/>
      <c r="M34" s="168">
        <v>2613439</v>
      </c>
      <c r="O34" s="244"/>
    </row>
    <row r="35" spans="1:15" x14ac:dyDescent="0.15">
      <c r="O35" s="150">
        <f>ROUNDDOWN((G31-M30)/(G34-M34)*100,1)</f>
        <v>-17.8</v>
      </c>
    </row>
    <row r="36" spans="1:15" x14ac:dyDescent="0.15">
      <c r="I36" s="107"/>
    </row>
  </sheetData>
  <mergeCells count="9">
    <mergeCell ref="A22:E22"/>
    <mergeCell ref="M25:M26"/>
    <mergeCell ref="I30:L31"/>
    <mergeCell ref="M30:M31"/>
    <mergeCell ref="O31:O34"/>
    <mergeCell ref="A34:F34"/>
    <mergeCell ref="I34:L34"/>
    <mergeCell ref="A31:F32"/>
    <mergeCell ref="G31:G32"/>
  </mergeCells>
  <phoneticPr fontId="2"/>
  <printOptions horizontalCentered="1"/>
  <pageMargins left="0.55118110236220474" right="0.51181102362204722" top="0.55118110236220474" bottom="0.19685039370078741" header="0.51181102362204722" footer="0.19685039370078741"/>
  <pageSetup paperSize="9" scale="89" firstPageNumber="11" orientation="landscape" useFirstPageNumber="1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28"/>
  <sheetViews>
    <sheetView showGridLines="0" zoomScale="55" zoomScaleNormal="55" zoomScaleSheetLayoutView="100" workbookViewId="0"/>
  </sheetViews>
  <sheetFormatPr defaultRowHeight="17.25" x14ac:dyDescent="0.15"/>
  <cols>
    <col min="1" max="1" width="2.5" style="1" customWidth="1"/>
    <col min="2" max="2" width="7.375" style="1" customWidth="1"/>
    <col min="3" max="4" width="9" style="1"/>
    <col min="5" max="5" width="5.125" style="1" customWidth="1"/>
    <col min="6" max="6" width="15.125" style="1" customWidth="1"/>
    <col min="7" max="7" width="6.875" style="1" customWidth="1"/>
    <col min="8" max="8" width="12.75" style="1" customWidth="1"/>
    <col min="9" max="9" width="6.5" style="1" customWidth="1"/>
    <col min="10" max="10" width="9.125" style="1" customWidth="1"/>
    <col min="11" max="11" width="9" style="1"/>
    <col min="12" max="12" width="8.75" style="1" customWidth="1"/>
    <col min="13" max="13" width="16.5" style="1" customWidth="1"/>
    <col min="14" max="14" width="6.375" style="1" customWidth="1"/>
    <col min="15" max="15" width="12.875" style="1" customWidth="1"/>
    <col min="16" max="16384" width="9" style="1"/>
  </cols>
  <sheetData>
    <row r="1" spans="1:15" ht="18" thickBot="1" x14ac:dyDescent="0.2"/>
    <row r="2" spans="1:15" ht="18" thickBot="1" x14ac:dyDescent="0.2">
      <c r="A2" s="3"/>
      <c r="B2" s="4"/>
      <c r="C2" s="4"/>
      <c r="D2" s="4"/>
      <c r="E2" s="4"/>
      <c r="F2" s="4"/>
      <c r="G2" s="4"/>
      <c r="H2" s="4"/>
      <c r="I2" s="4"/>
      <c r="J2" s="4"/>
      <c r="K2" s="5"/>
      <c r="M2" s="21" t="s">
        <v>23</v>
      </c>
      <c r="N2" s="21"/>
      <c r="O2" s="21"/>
    </row>
    <row r="3" spans="1:15" ht="24.75" customHeight="1" x14ac:dyDescent="0.15">
      <c r="A3" s="6"/>
      <c r="B3" s="7"/>
      <c r="C3" s="7"/>
      <c r="D3" s="7"/>
      <c r="E3" s="7"/>
      <c r="F3" s="7"/>
      <c r="G3" s="7"/>
      <c r="H3" s="7"/>
      <c r="I3" s="7"/>
      <c r="J3" s="7"/>
      <c r="K3" s="8"/>
      <c r="M3" s="96" t="s">
        <v>9</v>
      </c>
      <c r="N3" s="97"/>
      <c r="O3" s="98"/>
    </row>
    <row r="4" spans="1:15" ht="24.75" customHeight="1" x14ac:dyDescent="0.15">
      <c r="A4" s="6"/>
      <c r="B4" s="7"/>
      <c r="C4" s="7"/>
      <c r="D4" s="7"/>
      <c r="E4" s="7"/>
      <c r="F4" s="7"/>
      <c r="G4" s="7"/>
      <c r="H4" s="7"/>
      <c r="I4" s="7"/>
      <c r="J4" s="7"/>
      <c r="K4" s="8"/>
      <c r="L4" s="2"/>
      <c r="M4" s="26" t="s">
        <v>56</v>
      </c>
      <c r="N4" s="99"/>
      <c r="O4" s="100"/>
    </row>
    <row r="5" spans="1:15" ht="24.75" customHeight="1" thickBot="1" x14ac:dyDescent="0.2">
      <c r="A5" s="6"/>
      <c r="B5" s="7"/>
      <c r="C5" s="7"/>
      <c r="D5" s="7"/>
      <c r="E5" s="7"/>
      <c r="F5" s="7"/>
      <c r="G5" s="7"/>
      <c r="H5" s="7"/>
      <c r="I5" s="101"/>
      <c r="J5" s="101"/>
      <c r="K5" s="102"/>
      <c r="L5" s="103"/>
      <c r="M5" s="124" t="s">
        <v>8</v>
      </c>
      <c r="N5" s="125"/>
      <c r="O5" s="126"/>
    </row>
    <row r="6" spans="1:15" ht="24.75" customHeight="1" x14ac:dyDescent="0.15">
      <c r="A6" s="6"/>
      <c r="B6" s="7"/>
      <c r="C6" s="7"/>
      <c r="D6" s="7"/>
      <c r="E6" s="7"/>
      <c r="F6" s="7"/>
      <c r="G6" s="7"/>
      <c r="H6" s="7"/>
      <c r="I6" s="7"/>
      <c r="J6" s="7"/>
      <c r="K6" s="8"/>
      <c r="L6" s="2"/>
      <c r="M6" s="127"/>
      <c r="N6" s="128"/>
      <c r="O6" s="129"/>
    </row>
    <row r="7" spans="1:15" ht="24.75" customHeight="1" x14ac:dyDescent="0.15">
      <c r="A7" s="6"/>
      <c r="B7" s="7"/>
      <c r="C7" s="7"/>
      <c r="D7" s="7"/>
      <c r="E7" s="7"/>
      <c r="F7" s="7"/>
      <c r="G7" s="7"/>
      <c r="H7" s="7"/>
      <c r="I7" s="255"/>
      <c r="J7" s="255"/>
      <c r="K7" s="256"/>
      <c r="L7" s="257"/>
      <c r="N7" s="2"/>
    </row>
    <row r="8" spans="1:15" x14ac:dyDescent="0.15">
      <c r="A8" s="6"/>
      <c r="B8" s="7"/>
      <c r="C8" s="7"/>
      <c r="D8" s="7"/>
      <c r="E8" s="7"/>
      <c r="F8" s="7"/>
      <c r="G8" s="7"/>
      <c r="H8" s="7"/>
      <c r="I8" s="255"/>
      <c r="J8" s="255"/>
      <c r="K8" s="256"/>
      <c r="L8" s="257"/>
      <c r="M8" s="2"/>
      <c r="N8" s="2"/>
    </row>
    <row r="9" spans="1:15" x14ac:dyDescent="0.15">
      <c r="A9" s="6"/>
      <c r="B9" s="7"/>
      <c r="C9" s="7"/>
      <c r="D9" s="7"/>
      <c r="E9" s="7"/>
      <c r="F9" s="7"/>
      <c r="G9" s="7"/>
      <c r="H9" s="7"/>
      <c r="I9" s="7"/>
      <c r="J9" s="7"/>
      <c r="K9" s="8"/>
      <c r="L9" s="2"/>
      <c r="M9" s="2"/>
      <c r="N9" s="2"/>
    </row>
    <row r="10" spans="1:15" ht="9.75" customHeight="1" thickBot="1" x14ac:dyDescent="0.2">
      <c r="A10" s="9"/>
      <c r="B10" s="10"/>
      <c r="C10" s="10"/>
      <c r="D10" s="10"/>
      <c r="E10" s="10"/>
      <c r="F10" s="10"/>
      <c r="G10" s="10"/>
      <c r="H10" s="10"/>
      <c r="I10" s="10"/>
      <c r="J10" s="10"/>
      <c r="K10" s="11"/>
    </row>
    <row r="11" spans="1:15" s="60" customFormat="1" ht="20.2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5" s="60" customFormat="1" ht="20.2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5" s="60" customFormat="1" ht="20.2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5" ht="30" customHeight="1" x14ac:dyDescent="0.2">
      <c r="H14" s="1" ph="1"/>
    </row>
    <row r="16" spans="1:15" ht="18" thickBot="1" x14ac:dyDescent="0.2">
      <c r="F16" s="18" t="s">
        <v>26</v>
      </c>
      <c r="H16" s="155"/>
      <c r="M16" s="18" t="s">
        <v>26</v>
      </c>
      <c r="O16" s="155"/>
    </row>
    <row r="17" spans="2:15" ht="32.25" customHeight="1" thickBot="1" x14ac:dyDescent="0.2">
      <c r="B17" s="104" t="s">
        <v>55</v>
      </c>
      <c r="C17" s="105"/>
      <c r="D17" s="105"/>
      <c r="E17" s="105"/>
      <c r="F17" s="106">
        <v>-1505783</v>
      </c>
      <c r="G17" s="20"/>
      <c r="H17" s="174" t="s">
        <v>54</v>
      </c>
      <c r="J17" s="104" t="s">
        <v>55</v>
      </c>
      <c r="K17" s="105"/>
      <c r="L17" s="105"/>
      <c r="M17" s="106">
        <v>-52989</v>
      </c>
      <c r="N17" s="20"/>
      <c r="O17" s="174" t="s">
        <v>54</v>
      </c>
    </row>
    <row r="18" spans="2:15" ht="15.75" customHeight="1" thickBot="1" x14ac:dyDescent="0.2">
      <c r="H18" s="258"/>
      <c r="O18" s="258"/>
    </row>
    <row r="19" spans="2:15" ht="32.25" customHeight="1" thickBot="1" x14ac:dyDescent="0.2">
      <c r="B19" s="104" t="s">
        <v>22</v>
      </c>
      <c r="C19" s="105"/>
      <c r="D19" s="105"/>
      <c r="E19" s="105"/>
      <c r="F19" s="141" ph="1">
        <v>2222596</v>
      </c>
      <c r="H19" s="259"/>
      <c r="J19" s="104" t="s">
        <v>22</v>
      </c>
      <c r="K19" s="105"/>
      <c r="L19" s="105"/>
      <c r="M19" s="141">
        <v>1112368</v>
      </c>
      <c r="O19" s="259"/>
    </row>
    <row r="20" spans="2:15" ht="20.25" customHeight="1" x14ac:dyDescent="0.15">
      <c r="H20" s="150">
        <f>ROUNDDOWN(F17/F19*100,1)</f>
        <v>-67.7</v>
      </c>
      <c r="O20" s="150">
        <f>ROUNDDOWN(M17/M19*100,1)</f>
        <v>-4.7</v>
      </c>
    </row>
    <row r="22" spans="2:15" ht="18" thickBot="1" x14ac:dyDescent="0.2">
      <c r="B22" s="21"/>
      <c r="C22" s="21"/>
      <c r="D22" s="21"/>
      <c r="E22" s="21"/>
      <c r="F22" s="18" t="s">
        <v>26</v>
      </c>
      <c r="H22" s="155"/>
      <c r="J22" s="118"/>
      <c r="K22" s="118"/>
      <c r="L22" s="118"/>
      <c r="M22" s="119"/>
      <c r="N22" s="118"/>
      <c r="O22" s="118"/>
    </row>
    <row r="23" spans="2:15" ht="32.25" customHeight="1" thickBot="1" x14ac:dyDescent="0.2">
      <c r="B23" s="104" t="s">
        <v>24</v>
      </c>
      <c r="C23" s="105"/>
      <c r="D23" s="105"/>
      <c r="E23" s="105"/>
      <c r="F23" s="106">
        <v>0</v>
      </c>
      <c r="G23" s="20"/>
      <c r="H23" s="174" t="s">
        <v>54</v>
      </c>
      <c r="J23" s="120"/>
      <c r="K23" s="120"/>
      <c r="L23" s="120"/>
      <c r="M23" s="121"/>
      <c r="N23" s="122"/>
      <c r="O23" s="260"/>
    </row>
    <row r="24" spans="2:15" ht="15.75" customHeight="1" thickBot="1" x14ac:dyDescent="0.2">
      <c r="H24" s="258"/>
      <c r="J24" s="118"/>
      <c r="K24" s="118"/>
      <c r="L24" s="118"/>
      <c r="M24" s="118"/>
      <c r="N24" s="118"/>
      <c r="O24" s="261"/>
    </row>
    <row r="25" spans="2:15" ht="32.25" customHeight="1" thickBot="1" x14ac:dyDescent="0.2">
      <c r="B25" s="104" t="s">
        <v>22</v>
      </c>
      <c r="C25" s="105"/>
      <c r="D25" s="105"/>
      <c r="E25" s="105"/>
      <c r="F25" s="141">
        <v>23207</v>
      </c>
      <c r="H25" s="259"/>
      <c r="J25" s="120"/>
      <c r="K25" s="120"/>
      <c r="L25" s="120"/>
      <c r="M25" s="123"/>
      <c r="N25" s="118"/>
      <c r="O25" s="261"/>
    </row>
    <row r="26" spans="2:15" x14ac:dyDescent="0.15">
      <c r="C26" s="107"/>
      <c r="D26" s="107"/>
      <c r="E26" s="107"/>
      <c r="H26" s="151">
        <f>F23/F25*100</f>
        <v>0</v>
      </c>
    </row>
    <row r="27" spans="2:15" x14ac:dyDescent="0.15">
      <c r="J27" s="107"/>
    </row>
    <row r="28" spans="2:15" x14ac:dyDescent="0.15">
      <c r="J28" s="107"/>
    </row>
  </sheetData>
  <mergeCells count="6">
    <mergeCell ref="I7:K8"/>
    <mergeCell ref="L7:L8"/>
    <mergeCell ref="H23:H25"/>
    <mergeCell ref="O17:O19"/>
    <mergeCell ref="O23:O25"/>
    <mergeCell ref="H17:H19"/>
  </mergeCells>
  <phoneticPr fontId="2"/>
  <printOptions horizontalCentered="1"/>
  <pageMargins left="0.55118110236220474" right="0.51181102362204722" top="0.55118110236220474" bottom="0.19685039370078741" header="0.51181102362204722" footer="0.19685039370078741"/>
  <pageSetup paperSize="9" scale="89" firstPageNumber="11" orientation="landscape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実質赤字比率</vt:lpstr>
      <vt:lpstr>実質公債費比率</vt:lpstr>
      <vt:lpstr>将来負担比率</vt:lpstr>
      <vt:lpstr>資金不足比率</vt:lpstr>
      <vt:lpstr>実質公債費比率!Print_Area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2024-08-20T01:20:30Z</cp:lastPrinted>
  <dcterms:created xsi:type="dcterms:W3CDTF">2008-06-25T10:19:57Z</dcterms:created>
  <dcterms:modified xsi:type="dcterms:W3CDTF">2024-09-26T04:00:14Z</dcterms:modified>
</cp:coreProperties>
</file>