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beppu\fileserver\政策推進課\06統計担当\①定常（庶務他）\005統計書\☆令和3年版統計書\ホームページ掲載用\HP用Excel統計書\"/>
    </mc:Choice>
  </mc:AlternateContent>
  <xr:revisionPtr revIDLastSave="0" documentId="13_ncr:1_{4C4B1555-2967-4210-ABF8-2F8680B0E8DA}" xr6:coauthVersionLast="36" xr6:coauthVersionMax="36" xr10:uidLastSave="{00000000-0000-0000-0000-000000000000}"/>
  <bookViews>
    <workbookView xWindow="-15" yWindow="-15" windowWidth="10320" windowHeight="7560" tabRatio="681" xr2:uid="{00000000-000D-0000-FFFF-FFFF00000000}"/>
  </bookViews>
  <sheets>
    <sheet name="見出し" sheetId="4" r:id="rId1"/>
    <sheet name="1" sheetId="61" r:id="rId2"/>
    <sheet name="2 (1)" sheetId="63" r:id="rId3"/>
    <sheet name="2 (2)" sheetId="79" r:id="rId4"/>
    <sheet name="3" sheetId="8" r:id="rId5"/>
    <sheet name="4" sheetId="73" r:id="rId6"/>
    <sheet name="5" sheetId="66" r:id="rId7"/>
    <sheet name="6" sheetId="68" r:id="rId8"/>
    <sheet name="7" sheetId="74" r:id="rId9"/>
    <sheet name="8" sheetId="9" r:id="rId10"/>
    <sheet name="9" sheetId="75" r:id="rId11"/>
    <sheet name="10" sheetId="58" r:id="rId12"/>
    <sheet name="11" sheetId="76" r:id="rId13"/>
    <sheet name="12" sheetId="70" r:id="rId14"/>
    <sheet name="13" sheetId="35" r:id="rId15"/>
    <sheet name="14" sheetId="78" r:id="rId16"/>
    <sheet name="15" sheetId="77" r:id="rId17"/>
    <sheet name="16" sheetId="72" r:id="rId18"/>
    <sheet name="17(1)" sheetId="80" r:id="rId19"/>
    <sheet name="17(2)" sheetId="81" r:id="rId20"/>
    <sheet name="18" sheetId="71" r:id="rId21"/>
  </sheets>
  <definedNames>
    <definedName name="_xlnm.Print_Area" localSheetId="1">'1'!$A$1:$H$21</definedName>
    <definedName name="_xlnm.Print_Area" localSheetId="11">'10'!$A$1:$Q$21</definedName>
    <definedName name="_xlnm.Print_Area" localSheetId="12">'11'!$A$1:$Y$23</definedName>
    <definedName name="_xlnm.Print_Area" localSheetId="13">'12'!$A$2:$AH$11</definedName>
    <definedName name="_xlnm.Print_Area" localSheetId="14">'13'!$A$1:$AA$8</definedName>
    <definedName name="_xlnm.Print_Area" localSheetId="15">'14'!$A$1:$J$10</definedName>
    <definedName name="_xlnm.Print_Area" localSheetId="16">'15'!$A$1:$N$9</definedName>
    <definedName name="_xlnm.Print_Area" localSheetId="17">'16'!$A$1:$R$10</definedName>
    <definedName name="_xlnm.Print_Area" localSheetId="18">'17(1)'!$A$1:$K$11</definedName>
    <definedName name="_xlnm.Print_Area" localSheetId="19">'17(2)'!$A$1:$D$11</definedName>
    <definedName name="_xlnm.Print_Area" localSheetId="2">'2 (1)'!$A$1:$M$11</definedName>
    <definedName name="_xlnm.Print_Area" localSheetId="3">'2 (2)'!$A$1:$I$26</definedName>
    <definedName name="_xlnm.Print_Area" localSheetId="5">'4'!$A$1:$G$21</definedName>
    <definedName name="_xlnm.Print_Area" localSheetId="6">'5'!$A$1:$E$27</definedName>
    <definedName name="_xlnm.Print_Area" localSheetId="8">'7'!$A$1:$F$11</definedName>
    <definedName name="_xlnm.Print_Area" localSheetId="9">'8'!$A$1:$H$6</definedName>
    <definedName name="_xlnm.Print_Area" localSheetId="10">'9'!$A$1:$Q$19</definedName>
    <definedName name="_xlnm.Print_Area" localSheetId="0">見出し!$A$1:$N$28</definedName>
  </definedNames>
  <calcPr calcId="191029"/>
</workbook>
</file>

<file path=xl/calcChain.xml><?xml version="1.0" encoding="utf-8"?>
<calcChain xmlns="http://schemas.openxmlformats.org/spreadsheetml/2006/main">
  <c r="C9" i="76" l="1"/>
  <c r="B9" i="76"/>
  <c r="F9" i="76"/>
  <c r="G9" i="76"/>
  <c r="H9" i="76"/>
  <c r="I9" i="76"/>
  <c r="J9" i="76"/>
  <c r="K9" i="76"/>
  <c r="L9" i="76"/>
  <c r="M9" i="76"/>
  <c r="N9" i="76"/>
  <c r="O9" i="76"/>
  <c r="P9" i="76"/>
  <c r="Q9" i="76"/>
  <c r="R9" i="76"/>
  <c r="S9" i="76"/>
  <c r="T9" i="76"/>
  <c r="U9" i="76"/>
  <c r="V9" i="76"/>
  <c r="W9" i="76"/>
  <c r="X9" i="76"/>
  <c r="E9" i="76"/>
  <c r="F8" i="58" l="1"/>
  <c r="F9" i="58" l="1"/>
  <c r="F10" i="58"/>
  <c r="F11" i="58"/>
  <c r="F12" i="58"/>
  <c r="F13" i="58"/>
  <c r="F14" i="58"/>
  <c r="F15" i="58"/>
  <c r="F16" i="58"/>
  <c r="F17" i="58"/>
  <c r="F18" i="58"/>
  <c r="F19" i="58"/>
  <c r="F20" i="58"/>
  <c r="C8" i="58" l="1"/>
  <c r="D8" i="58"/>
  <c r="B8" i="58"/>
  <c r="E5" i="80" l="1"/>
  <c r="F5" i="80"/>
  <c r="G5" i="80"/>
  <c r="H5" i="80"/>
  <c r="I5" i="80"/>
  <c r="J5" i="80"/>
  <c r="K5" i="80"/>
  <c r="D5" i="80"/>
  <c r="G5" i="79" l="1"/>
  <c r="F5" i="79"/>
  <c r="E5" i="79"/>
  <c r="D5" i="79"/>
  <c r="C5" i="79"/>
  <c r="B5" i="79"/>
  <c r="M8" i="72" l="1"/>
  <c r="M7" i="72"/>
</calcChain>
</file>

<file path=xl/sharedStrings.xml><?xml version="1.0" encoding="utf-8"?>
<sst xmlns="http://schemas.openxmlformats.org/spreadsheetml/2006/main" count="832" uniqueCount="458">
  <si>
    <t>１１．</t>
    <phoneticPr fontId="1"/>
  </si>
  <si>
    <t>要介護１</t>
  </si>
  <si>
    <t>要介護２</t>
  </si>
  <si>
    <t>要介護３</t>
  </si>
  <si>
    <t>要介護４</t>
  </si>
  <si>
    <t>要介護５</t>
  </si>
  <si>
    <t>介護保険事業状況</t>
    <rPh sb="0" eb="2">
      <t>カイゴ</t>
    </rPh>
    <rPh sb="2" eb="4">
      <t>ホケン</t>
    </rPh>
    <rPh sb="4" eb="6">
      <t>ジギョウ</t>
    </rPh>
    <rPh sb="6" eb="8">
      <t>ジョウキョウ</t>
    </rPh>
    <phoneticPr fontId="1"/>
  </si>
  <si>
    <t>職業紹介状況</t>
    <rPh sb="0" eb="2">
      <t>ショクギョウ</t>
    </rPh>
    <rPh sb="2" eb="4">
      <t>ショウカイ</t>
    </rPh>
    <rPh sb="4" eb="6">
      <t>ジョウキョウ</t>
    </rPh>
    <phoneticPr fontId="1"/>
  </si>
  <si>
    <t>労働組合の組織状況</t>
    <rPh sb="0" eb="2">
      <t>ロウドウ</t>
    </rPh>
    <rPh sb="2" eb="4">
      <t>クミアイ</t>
    </rPh>
    <rPh sb="5" eb="7">
      <t>ソシキ</t>
    </rPh>
    <rPh sb="7" eb="9">
      <t>ジョウキョウ</t>
    </rPh>
    <phoneticPr fontId="1"/>
  </si>
  <si>
    <t>労働争議の状況</t>
    <rPh sb="0" eb="2">
      <t>ロウドウ</t>
    </rPh>
    <rPh sb="2" eb="4">
      <t>ソウギ</t>
    </rPh>
    <rPh sb="5" eb="7">
      <t>ジョウキョウ</t>
    </rPh>
    <phoneticPr fontId="1"/>
  </si>
  <si>
    <t>市民相談の状況</t>
    <rPh sb="0" eb="2">
      <t>シミン</t>
    </rPh>
    <rPh sb="2" eb="4">
      <t>ソウダン</t>
    </rPh>
    <rPh sb="5" eb="7">
      <t>ジョウキョウ</t>
    </rPh>
    <phoneticPr fontId="1"/>
  </si>
  <si>
    <t>心配ごと相談の状況</t>
    <rPh sb="0" eb="2">
      <t>シンパイ</t>
    </rPh>
    <rPh sb="4" eb="6">
      <t>ソウダン</t>
    </rPh>
    <rPh sb="7" eb="9">
      <t>ジョウキョウ</t>
    </rPh>
    <phoneticPr fontId="1"/>
  </si>
  <si>
    <t>募金・寄付金</t>
    <rPh sb="0" eb="2">
      <t>ボキン</t>
    </rPh>
    <rPh sb="3" eb="6">
      <t>キフキン</t>
    </rPh>
    <phoneticPr fontId="1"/>
  </si>
  <si>
    <t>国民健康保険被保険者異動状況</t>
    <rPh sb="0" eb="2">
      <t>コクミン</t>
    </rPh>
    <rPh sb="2" eb="4">
      <t>ケンコウ</t>
    </rPh>
    <rPh sb="4" eb="6">
      <t>ホケン</t>
    </rPh>
    <rPh sb="6" eb="7">
      <t>ヒ</t>
    </rPh>
    <rPh sb="7" eb="10">
      <t>ホケンシャ</t>
    </rPh>
    <rPh sb="10" eb="12">
      <t>イドウ</t>
    </rPh>
    <rPh sb="12" eb="14">
      <t>ジョウキョウ</t>
    </rPh>
    <phoneticPr fontId="1"/>
  </si>
  <si>
    <t>国民健康保険給付状況</t>
    <rPh sb="0" eb="2">
      <t>コクミン</t>
    </rPh>
    <rPh sb="2" eb="4">
      <t>ケンコウ</t>
    </rPh>
    <rPh sb="4" eb="6">
      <t>ホケン</t>
    </rPh>
    <rPh sb="6" eb="8">
      <t>キュウフ</t>
    </rPh>
    <rPh sb="8" eb="10">
      <t>ジョウキョウ</t>
    </rPh>
    <phoneticPr fontId="1"/>
  </si>
  <si>
    <t>交通災害共済事業の状況</t>
    <rPh sb="0" eb="2">
      <t>コウツウ</t>
    </rPh>
    <rPh sb="2" eb="4">
      <t>サイガイ</t>
    </rPh>
    <rPh sb="4" eb="6">
      <t>キョウサイ</t>
    </rPh>
    <rPh sb="6" eb="8">
      <t>ジギョウ</t>
    </rPh>
    <rPh sb="9" eb="11">
      <t>ジョウキョウ</t>
    </rPh>
    <phoneticPr fontId="1"/>
  </si>
  <si>
    <t>生活保護状況</t>
    <rPh sb="0" eb="2">
      <t>セイカツ</t>
    </rPh>
    <rPh sb="2" eb="4">
      <t>ホゴ</t>
    </rPh>
    <rPh sb="4" eb="6">
      <t>ジョウキョウ</t>
    </rPh>
    <phoneticPr fontId="1"/>
  </si>
  <si>
    <t>世帯の労働力類型別被保護世帯数</t>
    <rPh sb="0" eb="2">
      <t>セタイ</t>
    </rPh>
    <rPh sb="3" eb="6">
      <t>ロウドウリョク</t>
    </rPh>
    <rPh sb="6" eb="7">
      <t>ルイ</t>
    </rPh>
    <rPh sb="7" eb="8">
      <t>ガタ</t>
    </rPh>
    <rPh sb="8" eb="9">
      <t>ベツ</t>
    </rPh>
    <rPh sb="9" eb="10">
      <t>ヒ</t>
    </rPh>
    <rPh sb="10" eb="12">
      <t>ホゴ</t>
    </rPh>
    <rPh sb="12" eb="14">
      <t>セタイ</t>
    </rPh>
    <rPh sb="14" eb="15">
      <t>スウ</t>
    </rPh>
    <phoneticPr fontId="1"/>
  </si>
  <si>
    <t>その他</t>
  </si>
  <si>
    <t>延世帯</t>
  </si>
  <si>
    <t>延人員</t>
  </si>
  <si>
    <t>働いている者がいない延世帯</t>
  </si>
  <si>
    <t>被保険者数</t>
  </si>
  <si>
    <t>社保離脱</t>
  </si>
  <si>
    <t>生保廃止</t>
  </si>
  <si>
    <t>労働および社会保障</t>
    <rPh sb="0" eb="1">
      <t>ロウ</t>
    </rPh>
    <rPh sb="1" eb="2">
      <t>ハタラキ</t>
    </rPh>
    <rPh sb="5" eb="6">
      <t>シャ</t>
    </rPh>
    <rPh sb="6" eb="7">
      <t>カイ</t>
    </rPh>
    <rPh sb="7" eb="9">
      <t>ホショウ</t>
    </rPh>
    <phoneticPr fontId="1"/>
  </si>
  <si>
    <t>建設業</t>
  </si>
  <si>
    <t>製造業</t>
  </si>
  <si>
    <t>公務</t>
  </si>
  <si>
    <t>分類不能の産業</t>
  </si>
  <si>
    <t>電気・ガス・熱供給・水道業</t>
  </si>
  <si>
    <t>情報通信業</t>
  </si>
  <si>
    <t>地方公営企業体</t>
    <rPh sb="0" eb="2">
      <t>チホウ</t>
    </rPh>
    <rPh sb="2" eb="4">
      <t>コウエイ</t>
    </rPh>
    <rPh sb="4" eb="7">
      <t>キギョウタイ</t>
    </rPh>
    <phoneticPr fontId="1"/>
  </si>
  <si>
    <t>組合数</t>
    <rPh sb="0" eb="2">
      <t>クミアイ</t>
    </rPh>
    <rPh sb="2" eb="3">
      <t>スウ</t>
    </rPh>
    <phoneticPr fontId="1"/>
  </si>
  <si>
    <t>組合員数</t>
    <rPh sb="0" eb="2">
      <t>クミアイ</t>
    </rPh>
    <rPh sb="2" eb="4">
      <t>インスウ</t>
    </rPh>
    <phoneticPr fontId="1"/>
  </si>
  <si>
    <t>工場閉鎖</t>
    <rPh sb="0" eb="2">
      <t>コウジョウ</t>
    </rPh>
    <rPh sb="2" eb="4">
      <t>ヘイサ</t>
    </rPh>
    <phoneticPr fontId="1"/>
  </si>
  <si>
    <t>件数</t>
    <rPh sb="0" eb="2">
      <t>ケンスウ</t>
    </rPh>
    <phoneticPr fontId="1"/>
  </si>
  <si>
    <t>女性相談の処理状況</t>
    <rPh sb="0" eb="2">
      <t>ジョセイ</t>
    </rPh>
    <rPh sb="2" eb="4">
      <t>ソウダン</t>
    </rPh>
    <rPh sb="5" eb="7">
      <t>ショリ</t>
    </rPh>
    <rPh sb="7" eb="9">
      <t>ジョウキョウ</t>
    </rPh>
    <phoneticPr fontId="1"/>
  </si>
  <si>
    <t>１．</t>
    <phoneticPr fontId="1"/>
  </si>
  <si>
    <t>２．</t>
  </si>
  <si>
    <t>３．</t>
  </si>
  <si>
    <t>４．</t>
  </si>
  <si>
    <t>５．</t>
  </si>
  <si>
    <t>６．</t>
  </si>
  <si>
    <t>７．</t>
  </si>
  <si>
    <t>８．</t>
  </si>
  <si>
    <t>９．</t>
  </si>
  <si>
    <t>１０．</t>
  </si>
  <si>
    <t>１１．</t>
  </si>
  <si>
    <t>１２．</t>
  </si>
  <si>
    <t>１３．</t>
  </si>
  <si>
    <t>１４．</t>
  </si>
  <si>
    <t>１５．</t>
  </si>
  <si>
    <t>１６．</t>
  </si>
  <si>
    <t>１７．</t>
  </si>
  <si>
    <t xml:space="preserve">介護サービス事業所の指定状況 </t>
    <rPh sb="0" eb="2">
      <t>カイゴ</t>
    </rPh>
    <rPh sb="6" eb="9">
      <t>ジギョウショ</t>
    </rPh>
    <rPh sb="10" eb="12">
      <t>シテイ</t>
    </rPh>
    <rPh sb="12" eb="14">
      <t>ジョウキョウ</t>
    </rPh>
    <phoneticPr fontId="1"/>
  </si>
  <si>
    <t>身体障害者・知的障害者・精神障害者福祉</t>
    <rPh sb="0" eb="5">
      <t>シンタイショウガイシャ</t>
    </rPh>
    <rPh sb="6" eb="8">
      <t>チテキ</t>
    </rPh>
    <rPh sb="8" eb="11">
      <t>ショウガイシャ</t>
    </rPh>
    <rPh sb="12" eb="14">
      <t>セイシン</t>
    </rPh>
    <rPh sb="14" eb="16">
      <t>ショウガイ</t>
    </rPh>
    <rPh sb="16" eb="17">
      <t>シャ</t>
    </rPh>
    <rPh sb="17" eb="19">
      <t>フクシ</t>
    </rPh>
    <phoneticPr fontId="1"/>
  </si>
  <si>
    <t>漁業</t>
    <rPh sb="0" eb="2">
      <t>ギョギョウ</t>
    </rPh>
    <phoneticPr fontId="1"/>
  </si>
  <si>
    <t>児童福祉</t>
    <rPh sb="0" eb="2">
      <t>ジドウ</t>
    </rPh>
    <rPh sb="2" eb="4">
      <t>フクシ</t>
    </rPh>
    <phoneticPr fontId="1"/>
  </si>
  <si>
    <t>老人福祉</t>
    <rPh sb="0" eb="2">
      <t>ロウジン</t>
    </rPh>
    <rPh sb="2" eb="4">
      <t>フクシ</t>
    </rPh>
    <phoneticPr fontId="1"/>
  </si>
  <si>
    <t>指定公費分</t>
    <rPh sb="0" eb="2">
      <t>シテイ</t>
    </rPh>
    <rPh sb="2" eb="4">
      <t>コウヒ</t>
    </rPh>
    <rPh sb="4" eb="5">
      <t>ブン</t>
    </rPh>
    <phoneticPr fontId="4"/>
  </si>
  <si>
    <t>人権身の上相談</t>
  </si>
  <si>
    <t>法律問題等の相談</t>
    <rPh sb="0" eb="2">
      <t>ホウリツ</t>
    </rPh>
    <rPh sb="2" eb="4">
      <t>モンダイ</t>
    </rPh>
    <rPh sb="4" eb="5">
      <t>トウ</t>
    </rPh>
    <rPh sb="6" eb="8">
      <t>ソウダン</t>
    </rPh>
    <phoneticPr fontId="1"/>
  </si>
  <si>
    <t>交通事故相談</t>
    <rPh sb="0" eb="2">
      <t>コウツウ</t>
    </rPh>
    <rPh sb="2" eb="4">
      <t>ジコ</t>
    </rPh>
    <rPh sb="4" eb="6">
      <t>ソウダン</t>
    </rPh>
    <phoneticPr fontId="1"/>
  </si>
  <si>
    <t>その他</t>
    <rPh sb="2" eb="3">
      <t>タ</t>
    </rPh>
    <phoneticPr fontId="1"/>
  </si>
  <si>
    <t>年度</t>
    <rPh sb="0" eb="2">
      <t>ネンド</t>
    </rPh>
    <phoneticPr fontId="1"/>
  </si>
  <si>
    <t>金額</t>
    <rPh sb="0" eb="2">
      <t>キンガク</t>
    </rPh>
    <phoneticPr fontId="1"/>
  </si>
  <si>
    <t>就労自立給付金</t>
    <rPh sb="0" eb="2">
      <t>シュウロウ</t>
    </rPh>
    <rPh sb="2" eb="4">
      <t>ジリツ</t>
    </rPh>
    <rPh sb="4" eb="7">
      <t>キュウフキン</t>
    </rPh>
    <phoneticPr fontId="1"/>
  </si>
  <si>
    <t>加入者数</t>
    <phoneticPr fontId="1"/>
  </si>
  <si>
    <t>出産育児一時金</t>
    <phoneticPr fontId="4"/>
  </si>
  <si>
    <t>要支援１</t>
    <phoneticPr fontId="6"/>
  </si>
  <si>
    <t>複合サービス事業</t>
    <phoneticPr fontId="1"/>
  </si>
  <si>
    <t>サービス業</t>
    <phoneticPr fontId="1"/>
  </si>
  <si>
    <t>国民年金加入状況</t>
    <rPh sb="0" eb="2">
      <t>コクミン</t>
    </rPh>
    <rPh sb="2" eb="4">
      <t>ネンキン</t>
    </rPh>
    <rPh sb="4" eb="6">
      <t>カニュウ</t>
    </rPh>
    <rPh sb="6" eb="8">
      <t>ジョウキョウ</t>
    </rPh>
    <phoneticPr fontId="1"/>
  </si>
  <si>
    <t>生計</t>
    <rPh sb="0" eb="2">
      <t>セイケイ</t>
    </rPh>
    <phoneticPr fontId="1"/>
  </si>
  <si>
    <t>年金</t>
    <rPh sb="0" eb="2">
      <t>ネンキン</t>
    </rPh>
    <phoneticPr fontId="1"/>
  </si>
  <si>
    <t>職業･生業</t>
    <rPh sb="0" eb="2">
      <t>ショクギョウ</t>
    </rPh>
    <rPh sb="3" eb="5">
      <t>セイギョウ</t>
    </rPh>
    <phoneticPr fontId="1"/>
  </si>
  <si>
    <t>住宅</t>
    <rPh sb="0" eb="2">
      <t>ジュウタク</t>
    </rPh>
    <phoneticPr fontId="1"/>
  </si>
  <si>
    <t>家族</t>
    <rPh sb="0" eb="2">
      <t>カゾク</t>
    </rPh>
    <phoneticPr fontId="1"/>
  </si>
  <si>
    <t>結婚</t>
    <rPh sb="0" eb="2">
      <t>ケッコン</t>
    </rPh>
    <phoneticPr fontId="1"/>
  </si>
  <si>
    <t>離婚</t>
    <rPh sb="0" eb="2">
      <t>リコン</t>
    </rPh>
    <phoneticPr fontId="1"/>
  </si>
  <si>
    <t>健康･管理</t>
    <rPh sb="0" eb="2">
      <t>ケンコウ</t>
    </rPh>
    <rPh sb="3" eb="5">
      <t>カンリ</t>
    </rPh>
    <phoneticPr fontId="1"/>
  </si>
  <si>
    <t>医療</t>
    <rPh sb="0" eb="2">
      <t>イリョウ</t>
    </rPh>
    <phoneticPr fontId="1"/>
  </si>
  <si>
    <t>精神保健</t>
    <rPh sb="0" eb="2">
      <t>セイシン</t>
    </rPh>
    <rPh sb="2" eb="4">
      <t>ホケン</t>
    </rPh>
    <phoneticPr fontId="1"/>
  </si>
  <si>
    <t>人権･法律</t>
    <rPh sb="0" eb="2">
      <t>ジンケン</t>
    </rPh>
    <rPh sb="3" eb="5">
      <t>ホウリツ</t>
    </rPh>
    <phoneticPr fontId="1"/>
  </si>
  <si>
    <t>財産</t>
    <rPh sb="0" eb="2">
      <t>ザイサン</t>
    </rPh>
    <phoneticPr fontId="1"/>
  </si>
  <si>
    <t>事故</t>
    <rPh sb="0" eb="2">
      <t>ジコ</t>
    </rPh>
    <phoneticPr fontId="1"/>
  </si>
  <si>
    <t>障がい者福祉</t>
    <rPh sb="0" eb="1">
      <t>ショウ</t>
    </rPh>
    <rPh sb="3" eb="4">
      <t>シャ</t>
    </rPh>
    <rPh sb="4" eb="6">
      <t>フクシ</t>
    </rPh>
    <phoneticPr fontId="1"/>
  </si>
  <si>
    <t>高齢者福祉</t>
    <rPh sb="0" eb="3">
      <t>コウレイシャ</t>
    </rPh>
    <rPh sb="3" eb="5">
      <t>フクシ</t>
    </rPh>
    <phoneticPr fontId="1"/>
  </si>
  <si>
    <t>苦情</t>
    <rPh sb="0" eb="2">
      <t>クジョウ</t>
    </rPh>
    <phoneticPr fontId="1"/>
  </si>
  <si>
    <t>税金</t>
    <rPh sb="0" eb="2">
      <t>ゼイキン</t>
    </rPh>
    <phoneticPr fontId="1"/>
  </si>
  <si>
    <t>介護</t>
    <rPh sb="0" eb="2">
      <t>カイゴ</t>
    </rPh>
    <phoneticPr fontId="1"/>
  </si>
  <si>
    <t>相続</t>
    <rPh sb="0" eb="2">
      <t>ソウゾク</t>
    </rPh>
    <phoneticPr fontId="1"/>
  </si>
  <si>
    <t>金銭</t>
    <rPh sb="0" eb="2">
      <t>キンセン</t>
    </rPh>
    <phoneticPr fontId="1"/>
  </si>
  <si>
    <t>賠償</t>
    <rPh sb="0" eb="2">
      <t>バイショウ</t>
    </rPh>
    <phoneticPr fontId="1"/>
  </si>
  <si>
    <t>１８．</t>
  </si>
  <si>
    <t>延世帯</t>
    <phoneticPr fontId="1"/>
  </si>
  <si>
    <t>夫等</t>
    <rPh sb="0" eb="1">
      <t>オット</t>
    </rPh>
    <rPh sb="1" eb="2">
      <t>トウ</t>
    </rPh>
    <phoneticPr fontId="1"/>
  </si>
  <si>
    <t>夫等からの暴力</t>
    <rPh sb="0" eb="1">
      <t>オット</t>
    </rPh>
    <rPh sb="1" eb="2">
      <t>トウ</t>
    </rPh>
    <rPh sb="5" eb="7">
      <t>ボウリョク</t>
    </rPh>
    <phoneticPr fontId="1"/>
  </si>
  <si>
    <t>薬物中毒･酒乱</t>
    <rPh sb="0" eb="2">
      <t>ヤクブツ</t>
    </rPh>
    <rPh sb="2" eb="4">
      <t>チュウドク</t>
    </rPh>
    <rPh sb="5" eb="7">
      <t>シュラン</t>
    </rPh>
    <phoneticPr fontId="1"/>
  </si>
  <si>
    <t>離婚問題</t>
    <rPh sb="0" eb="2">
      <t>リコン</t>
    </rPh>
    <rPh sb="2" eb="4">
      <t>モンダイ</t>
    </rPh>
    <phoneticPr fontId="1"/>
  </si>
  <si>
    <t>子ども</t>
    <rPh sb="0" eb="1">
      <t>コ</t>
    </rPh>
    <phoneticPr fontId="1"/>
  </si>
  <si>
    <t>子どもからの暴力</t>
    <rPh sb="0" eb="1">
      <t>コ</t>
    </rPh>
    <rPh sb="6" eb="8">
      <t>ボウリョク</t>
    </rPh>
    <phoneticPr fontId="1"/>
  </si>
  <si>
    <t>養育困難</t>
    <rPh sb="0" eb="2">
      <t>ヨウイク</t>
    </rPh>
    <rPh sb="2" eb="4">
      <t>コンナン</t>
    </rPh>
    <phoneticPr fontId="1"/>
  </si>
  <si>
    <t>親族</t>
    <rPh sb="0" eb="2">
      <t>シンゾク</t>
    </rPh>
    <phoneticPr fontId="1"/>
  </si>
  <si>
    <t>親の暴力</t>
    <rPh sb="0" eb="1">
      <t>オヤ</t>
    </rPh>
    <rPh sb="2" eb="4">
      <t>ボウリョク</t>
    </rPh>
    <phoneticPr fontId="1"/>
  </si>
  <si>
    <t>交際相手</t>
    <rPh sb="0" eb="2">
      <t>コウサイ</t>
    </rPh>
    <rPh sb="2" eb="4">
      <t>アイテ</t>
    </rPh>
    <phoneticPr fontId="1"/>
  </si>
  <si>
    <t>交際相手からの暴力</t>
    <rPh sb="0" eb="2">
      <t>コウサイ</t>
    </rPh>
    <rPh sb="2" eb="4">
      <t>アイテ</t>
    </rPh>
    <rPh sb="7" eb="9">
      <t>ボウリョク</t>
    </rPh>
    <phoneticPr fontId="1"/>
  </si>
  <si>
    <t>同性の交際相手からの暴力</t>
    <rPh sb="0" eb="2">
      <t>ドウセイ</t>
    </rPh>
    <rPh sb="3" eb="5">
      <t>コウサイ</t>
    </rPh>
    <rPh sb="5" eb="7">
      <t>アイテ</t>
    </rPh>
    <rPh sb="10" eb="12">
      <t>ボウリョク</t>
    </rPh>
    <phoneticPr fontId="1"/>
  </si>
  <si>
    <t>男女関係</t>
    <rPh sb="0" eb="2">
      <t>ダンジョ</t>
    </rPh>
    <rPh sb="2" eb="4">
      <t>カンケイ</t>
    </rPh>
    <phoneticPr fontId="1"/>
  </si>
  <si>
    <t>生活困窮</t>
    <rPh sb="0" eb="2">
      <t>セイカツ</t>
    </rPh>
    <rPh sb="2" eb="4">
      <t>コンキュウ</t>
    </rPh>
    <phoneticPr fontId="1"/>
  </si>
  <si>
    <t>サラ金･借金</t>
    <rPh sb="2" eb="3">
      <t>キン</t>
    </rPh>
    <rPh sb="4" eb="6">
      <t>シャッキン</t>
    </rPh>
    <phoneticPr fontId="1"/>
  </si>
  <si>
    <t>求職</t>
    <rPh sb="0" eb="2">
      <t>キュウショク</t>
    </rPh>
    <phoneticPr fontId="1"/>
  </si>
  <si>
    <t>病気</t>
    <rPh sb="0" eb="2">
      <t>ビョウキ</t>
    </rPh>
    <phoneticPr fontId="1"/>
  </si>
  <si>
    <t>精神的問題</t>
    <rPh sb="0" eb="3">
      <t>セイシンテキ</t>
    </rPh>
    <rPh sb="3" eb="5">
      <t>モンダイ</t>
    </rPh>
    <phoneticPr fontId="1"/>
  </si>
  <si>
    <t>妊娠･出産</t>
    <rPh sb="0" eb="2">
      <t>ニンシン</t>
    </rPh>
    <rPh sb="3" eb="5">
      <t>シュッサン</t>
    </rPh>
    <phoneticPr fontId="1"/>
  </si>
  <si>
    <t>住居問題</t>
    <rPh sb="0" eb="2">
      <t>ジュウキョ</t>
    </rPh>
    <rPh sb="2" eb="4">
      <t>モンダイ</t>
    </rPh>
    <phoneticPr fontId="1"/>
  </si>
  <si>
    <t>５条違反</t>
    <rPh sb="1" eb="2">
      <t>ジョウ</t>
    </rPh>
    <rPh sb="2" eb="4">
      <t>イハン</t>
    </rPh>
    <phoneticPr fontId="1"/>
  </si>
  <si>
    <t>売春強要</t>
    <rPh sb="0" eb="2">
      <t>バイシュン</t>
    </rPh>
    <rPh sb="2" eb="4">
      <t>キョウヨウ</t>
    </rPh>
    <phoneticPr fontId="1"/>
  </si>
  <si>
    <t>人身取引</t>
    <rPh sb="0" eb="2">
      <t>ジンシン</t>
    </rPh>
    <rPh sb="2" eb="4">
      <t>トリヒキ</t>
    </rPh>
    <phoneticPr fontId="1"/>
  </si>
  <si>
    <t>進学準備給付金</t>
    <rPh sb="0" eb="2">
      <t>シンガク</t>
    </rPh>
    <rPh sb="2" eb="4">
      <t>ジュンビ</t>
    </rPh>
    <rPh sb="4" eb="7">
      <t>キュウフキン</t>
    </rPh>
    <phoneticPr fontId="1"/>
  </si>
  <si>
    <t>介護保険施設</t>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</si>
  <si>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</si>
  <si>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親戚からの暴力</t>
    <rPh sb="0" eb="2">
      <t>シンセキ</t>
    </rPh>
    <rPh sb="5" eb="7">
      <t>ボウリョク</t>
    </rPh>
    <phoneticPr fontId="1"/>
  </si>
  <si>
    <t>ストーカー被害</t>
    <rPh sb="5" eb="7">
      <t>ヒガイ</t>
    </rPh>
    <phoneticPr fontId="1"/>
  </si>
  <si>
    <t>家庭不和</t>
    <rPh sb="0" eb="2">
      <t>カテイ</t>
    </rPh>
    <rPh sb="2" eb="4">
      <t>フワ</t>
    </rPh>
    <phoneticPr fontId="1"/>
  </si>
  <si>
    <t>総争議</t>
    <rPh sb="0" eb="1">
      <t>ソウ</t>
    </rPh>
    <rPh sb="1" eb="3">
      <t>ソウギ</t>
    </rPh>
    <phoneticPr fontId="1"/>
  </si>
  <si>
    <t>生保開始</t>
    <rPh sb="0" eb="2">
      <t>セイホ</t>
    </rPh>
    <rPh sb="2" eb="4">
      <t>カイシ</t>
    </rPh>
    <phoneticPr fontId="4"/>
  </si>
  <si>
    <t>後期加入</t>
    <rPh sb="0" eb="2">
      <t>コウキ</t>
    </rPh>
    <rPh sb="2" eb="4">
      <t>カニュウ</t>
    </rPh>
    <phoneticPr fontId="4"/>
  </si>
  <si>
    <t>各年度末日現在</t>
  </si>
  <si>
    <t>知的障害者数</t>
    <rPh sb="0" eb="2">
      <t>チテキ</t>
    </rPh>
    <rPh sb="2" eb="5">
      <t>ショウガイシャ</t>
    </rPh>
    <rPh sb="5" eb="6">
      <t>スウ</t>
    </rPh>
    <phoneticPr fontId="3"/>
  </si>
  <si>
    <t>精神障害者数</t>
    <rPh sb="0" eb="2">
      <t>セイシン</t>
    </rPh>
    <rPh sb="2" eb="5">
      <t>ショウガイシャ</t>
    </rPh>
    <rPh sb="5" eb="6">
      <t>スウ</t>
    </rPh>
    <phoneticPr fontId="3"/>
  </si>
  <si>
    <t>聴覚・言語</t>
    <rPh sb="0" eb="1">
      <t>チョウ</t>
    </rPh>
    <rPh sb="1" eb="2">
      <t>カク</t>
    </rPh>
    <rPh sb="3" eb="5">
      <t>ゲンゴ</t>
    </rPh>
    <phoneticPr fontId="3"/>
  </si>
  <si>
    <t>助産利用者数</t>
  </si>
  <si>
    <t>各年度末現在</t>
    <rPh sb="0" eb="1">
      <t>カク</t>
    </rPh>
    <rPh sb="1" eb="3">
      <t>ネンド</t>
    </rPh>
    <rPh sb="3" eb="4">
      <t>マツ</t>
    </rPh>
    <rPh sb="4" eb="6">
      <t>ゲンザイ</t>
    </rPh>
    <phoneticPr fontId="3"/>
  </si>
  <si>
    <t>１１．労働および社会保障</t>
    <phoneticPr fontId="1"/>
  </si>
  <si>
    <t>年次・月</t>
    <rPh sb="3" eb="4">
      <t>ツキ</t>
    </rPh>
    <phoneticPr fontId="1"/>
  </si>
  <si>
    <t>求職者数</t>
    <rPh sb="3" eb="4">
      <t>スウ</t>
    </rPh>
    <phoneticPr fontId="1"/>
  </si>
  <si>
    <t>求人数</t>
    <phoneticPr fontId="1"/>
  </si>
  <si>
    <t>紹介数</t>
    <rPh sb="2" eb="3">
      <t>スウ</t>
    </rPh>
    <phoneticPr fontId="1"/>
  </si>
  <si>
    <t>就職者数</t>
    <rPh sb="3" eb="4">
      <t>スウ</t>
    </rPh>
    <phoneticPr fontId="1"/>
  </si>
  <si>
    <t>有効求職者数</t>
    <rPh sb="5" eb="6">
      <t>スウ</t>
    </rPh>
    <phoneticPr fontId="1"/>
  </si>
  <si>
    <t>新規求職者数</t>
    <rPh sb="0" eb="1">
      <t>シン</t>
    </rPh>
    <rPh sb="1" eb="2">
      <t>ノリ</t>
    </rPh>
    <rPh sb="2" eb="3">
      <t>モトム</t>
    </rPh>
    <rPh sb="3" eb="4">
      <t>ショク</t>
    </rPh>
    <rPh sb="4" eb="5">
      <t>シャ</t>
    </rPh>
    <rPh sb="5" eb="6">
      <t>スウ</t>
    </rPh>
    <phoneticPr fontId="1"/>
  </si>
  <si>
    <t>有効求人数</t>
    <phoneticPr fontId="1"/>
  </si>
  <si>
    <t>新規求人数</t>
    <rPh sb="0" eb="1">
      <t>シン</t>
    </rPh>
    <rPh sb="1" eb="2">
      <t>ノリ</t>
    </rPh>
    <rPh sb="2" eb="3">
      <t>モトム</t>
    </rPh>
    <rPh sb="3" eb="4">
      <t>ニン</t>
    </rPh>
    <rPh sb="4" eb="5">
      <t>スウ</t>
    </rPh>
    <phoneticPr fontId="1"/>
  </si>
  <si>
    <t>１．職業紹介状況</t>
    <rPh sb="4" eb="5">
      <t>ショウカイ</t>
    </rPh>
    <phoneticPr fontId="1"/>
  </si>
  <si>
    <t>１８．介護サービス事業所の指定状況</t>
  </si>
  <si>
    <t>居宅サービス事業所</t>
  </si>
  <si>
    <t>総数</t>
  </si>
  <si>
    <t>訪問介護</t>
  </si>
  <si>
    <t>訪問入浴介護</t>
  </si>
  <si>
    <t>訪問リハビリテーション</t>
  </si>
  <si>
    <t>居宅療養管理指導</t>
  </si>
  <si>
    <t>通所介護</t>
  </si>
  <si>
    <t>通所リハビリテーション</t>
  </si>
  <si>
    <t>短期入所生活介護</t>
  </si>
  <si>
    <t>短期入所療養介護</t>
  </si>
  <si>
    <t>福祉用具貸与</t>
    <rPh sb="0" eb="2">
      <t>フクシ</t>
    </rPh>
    <rPh sb="2" eb="4">
      <t>ヨウグ</t>
    </rPh>
    <rPh sb="4" eb="6">
      <t>タイヨ</t>
    </rPh>
    <phoneticPr fontId="6"/>
  </si>
  <si>
    <t>福祉用具販売</t>
    <rPh sb="0" eb="2">
      <t>フクシ</t>
    </rPh>
    <rPh sb="2" eb="4">
      <t>ヨウグ</t>
    </rPh>
    <rPh sb="4" eb="6">
      <t>ハンバイ</t>
    </rPh>
    <phoneticPr fontId="6"/>
  </si>
  <si>
    <t>特定施設入居者生活介護</t>
    <rPh sb="5" eb="6">
      <t>キョ</t>
    </rPh>
    <phoneticPr fontId="6"/>
  </si>
  <si>
    <t>居宅介護支援事業所</t>
    <rPh sb="0" eb="2">
      <t>キョタク</t>
    </rPh>
    <rPh sb="2" eb="4">
      <t>カイゴ</t>
    </rPh>
    <rPh sb="4" eb="6">
      <t>シエン</t>
    </rPh>
    <rPh sb="6" eb="9">
      <t>ジギョウショ</t>
    </rPh>
    <phoneticPr fontId="6"/>
  </si>
  <si>
    <t>夜間対応型訪問介護</t>
    <rPh sb="0" eb="2">
      <t>ヤカン</t>
    </rPh>
    <rPh sb="2" eb="4">
      <t>タイオウ</t>
    </rPh>
    <rPh sb="4" eb="5">
      <t>ガタ</t>
    </rPh>
    <rPh sb="5" eb="7">
      <t>ホウモン</t>
    </rPh>
    <rPh sb="7" eb="9">
      <t>カイゴ</t>
    </rPh>
    <phoneticPr fontId="6"/>
  </si>
  <si>
    <t>認知症対応型通所介護</t>
    <rPh sb="0" eb="2">
      <t>ニンチ</t>
    </rPh>
    <rPh sb="2" eb="3">
      <t>ショウ</t>
    </rPh>
    <rPh sb="3" eb="6">
      <t>タイオウガタ</t>
    </rPh>
    <rPh sb="6" eb="8">
      <t>ツウショ</t>
    </rPh>
    <rPh sb="8" eb="10">
      <t>カイゴ</t>
    </rPh>
    <phoneticPr fontId="6"/>
  </si>
  <si>
    <t>小規模多機能型居宅介護</t>
    <rPh sb="0" eb="3">
      <t>ショウキボ</t>
    </rPh>
    <rPh sb="3" eb="6">
      <t>タキノウ</t>
    </rPh>
    <rPh sb="6" eb="7">
      <t>ガタ</t>
    </rPh>
    <rPh sb="7" eb="9">
      <t>キョタク</t>
    </rPh>
    <rPh sb="9" eb="11">
      <t>カイゴ</t>
    </rPh>
    <phoneticPr fontId="6"/>
  </si>
  <si>
    <t>認知症対応型共同生活介護</t>
    <rPh sb="0" eb="2">
      <t>ニンチ</t>
    </rPh>
    <rPh sb="2" eb="3">
      <t>ショウ</t>
    </rPh>
    <rPh sb="3" eb="6">
      <t>タイオウガタ</t>
    </rPh>
    <rPh sb="6" eb="8">
      <t>キョウドウ</t>
    </rPh>
    <rPh sb="8" eb="10">
      <t>セイカツ</t>
    </rPh>
    <rPh sb="10" eb="12">
      <t>カイゴ</t>
    </rPh>
    <phoneticPr fontId="6"/>
  </si>
  <si>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6"/>
  </si>
  <si>
    <t>看護小規模多機能型居宅介護</t>
    <rPh sb="0" eb="2">
      <t>カンゴ</t>
    </rPh>
    <rPh sb="2" eb="5">
      <t>ショウキボ</t>
    </rPh>
    <rPh sb="5" eb="9">
      <t>タキノウガタ</t>
    </rPh>
    <rPh sb="9" eb="11">
      <t>キョタク</t>
    </rPh>
    <rPh sb="11" eb="13">
      <t>カイゴ</t>
    </rPh>
    <phoneticPr fontId="6"/>
  </si>
  <si>
    <t>地域密着型通所介護</t>
    <rPh sb="0" eb="2">
      <t>チイキ</t>
    </rPh>
    <rPh sb="2" eb="4">
      <t>ミッチャク</t>
    </rPh>
    <rPh sb="4" eb="5">
      <t>ガタ</t>
    </rPh>
    <rPh sb="5" eb="7">
      <t>ツウショ</t>
    </rPh>
    <rPh sb="7" eb="9">
      <t>カイゴ</t>
    </rPh>
    <phoneticPr fontId="6"/>
  </si>
  <si>
    <t>介護老人福祉施設</t>
  </si>
  <si>
    <t>介護老人保健施設</t>
  </si>
  <si>
    <t>介護療養型医療施設</t>
  </si>
  <si>
    <t>介護医療院</t>
    <rPh sb="2" eb="4">
      <t>イリョウ</t>
    </rPh>
    <rPh sb="4" eb="5">
      <t>イン</t>
    </rPh>
    <phoneticPr fontId="6"/>
  </si>
  <si>
    <t>１７．介護保険事業状況</t>
  </si>
  <si>
    <t>（単位：人・件）</t>
  </si>
  <si>
    <t>区分</t>
  </si>
  <si>
    <t>居宅サービス利用対象者</t>
  </si>
  <si>
    <t>第１号被保険者</t>
  </si>
  <si>
    <t>第２号被保険者</t>
  </si>
  <si>
    <t>年度</t>
  </si>
  <si>
    <t>総数</t>
    <rPh sb="0" eb="1">
      <t>フサ</t>
    </rPh>
    <rPh sb="1" eb="2">
      <t>カズ</t>
    </rPh>
    <phoneticPr fontId="3"/>
  </si>
  <si>
    <t>身体障害者数</t>
    <rPh sb="0" eb="1">
      <t>ミ</t>
    </rPh>
    <rPh sb="1" eb="2">
      <t>カラダ</t>
    </rPh>
    <rPh sb="2" eb="3">
      <t>サワ</t>
    </rPh>
    <rPh sb="3" eb="4">
      <t>ガイ</t>
    </rPh>
    <rPh sb="4" eb="5">
      <t>シャ</t>
    </rPh>
    <rPh sb="5" eb="6">
      <t>スウ</t>
    </rPh>
    <phoneticPr fontId="3"/>
  </si>
  <si>
    <t>障害の種類別</t>
    <rPh sb="0" eb="1">
      <t>サワ</t>
    </rPh>
    <rPh sb="1" eb="2">
      <t>ガイ</t>
    </rPh>
    <rPh sb="3" eb="4">
      <t>タネ</t>
    </rPh>
    <rPh sb="4" eb="5">
      <t>タグイ</t>
    </rPh>
    <rPh sb="5" eb="6">
      <t>ベツ</t>
    </rPh>
    <phoneticPr fontId="3"/>
  </si>
  <si>
    <t>肢体</t>
    <rPh sb="0" eb="1">
      <t>アシ</t>
    </rPh>
    <rPh sb="1" eb="2">
      <t>カラダ</t>
    </rPh>
    <phoneticPr fontId="3"/>
  </si>
  <si>
    <t>視覚</t>
    <rPh sb="0" eb="1">
      <t>シ</t>
    </rPh>
    <rPh sb="1" eb="2">
      <t>サトル</t>
    </rPh>
    <phoneticPr fontId="3"/>
  </si>
  <si>
    <t>内部</t>
    <rPh sb="0" eb="1">
      <t>ウチ</t>
    </rPh>
    <rPh sb="1" eb="2">
      <t>ブ</t>
    </rPh>
    <phoneticPr fontId="3"/>
  </si>
  <si>
    <t>資料…障害福祉課</t>
    <rPh sb="3" eb="5">
      <t>ショウガイ</t>
    </rPh>
    <rPh sb="5" eb="7">
      <t>フクシ</t>
    </rPh>
    <phoneticPr fontId="3"/>
  </si>
  <si>
    <t>保育所数</t>
  </si>
  <si>
    <t>保育士数</t>
    <rPh sb="0" eb="1">
      <t>タモツ</t>
    </rPh>
    <rPh sb="1" eb="2">
      <t>イク</t>
    </rPh>
    <rPh sb="2" eb="3">
      <t>シ</t>
    </rPh>
    <rPh sb="3" eb="4">
      <t>カズ</t>
    </rPh>
    <phoneticPr fontId="3"/>
  </si>
  <si>
    <t>幼児童数（定員）</t>
  </si>
  <si>
    <t>助産数</t>
  </si>
  <si>
    <t>公立</t>
  </si>
  <si>
    <t>私立</t>
  </si>
  <si>
    <t>世帯</t>
  </si>
  <si>
    <t>人員</t>
  </si>
  <si>
    <t>資料…子育て支援課</t>
    <rPh sb="3" eb="5">
      <t>コソダ</t>
    </rPh>
    <rPh sb="6" eb="8">
      <t>シエン</t>
    </rPh>
    <rPh sb="8" eb="9">
      <t>カ</t>
    </rPh>
    <phoneticPr fontId="3"/>
  </si>
  <si>
    <t>定員数</t>
    <rPh sb="0" eb="1">
      <t>サダム</t>
    </rPh>
    <rPh sb="1" eb="2">
      <t>イン</t>
    </rPh>
    <rPh sb="2" eb="3">
      <t>スウ</t>
    </rPh>
    <phoneticPr fontId="3"/>
  </si>
  <si>
    <t>老人クラブ数</t>
  </si>
  <si>
    <t>総数</t>
    <rPh sb="0" eb="1">
      <t>ソウ</t>
    </rPh>
    <rPh sb="1" eb="2">
      <t>スウ</t>
    </rPh>
    <phoneticPr fontId="3"/>
  </si>
  <si>
    <t>クラブ</t>
  </si>
  <si>
    <t>私立</t>
    <rPh sb="0" eb="1">
      <t>ワタシ</t>
    </rPh>
    <phoneticPr fontId="3"/>
  </si>
  <si>
    <t>※定員数は特養分を除く。</t>
  </si>
  <si>
    <t>資料…高齢者福祉課</t>
    <rPh sb="3" eb="6">
      <t>コウレイシャ</t>
    </rPh>
    <rPh sb="6" eb="8">
      <t>フクシ</t>
    </rPh>
    <rPh sb="8" eb="9">
      <t>カ</t>
    </rPh>
    <phoneticPr fontId="3"/>
  </si>
  <si>
    <t>年度・月</t>
  </si>
  <si>
    <t>加入状況</t>
  </si>
  <si>
    <t>金額</t>
  </si>
  <si>
    <t>金額</t>
    <rPh sb="0" eb="1">
      <t>キン</t>
    </rPh>
    <rPh sb="1" eb="2">
      <t>ガク</t>
    </rPh>
    <phoneticPr fontId="1"/>
  </si>
  <si>
    <t>１級</t>
  </si>
  <si>
    <t>２級</t>
  </si>
  <si>
    <t>３級</t>
  </si>
  <si>
    <t>４級</t>
  </si>
  <si>
    <t>５級</t>
  </si>
  <si>
    <t>６級</t>
  </si>
  <si>
    <t>７級</t>
  </si>
  <si>
    <t>８級</t>
  </si>
  <si>
    <t>９級</t>
  </si>
  <si>
    <t>件数</t>
  </si>
  <si>
    <t>総計</t>
  </si>
  <si>
    <t>常用労働者・日雇労働者</t>
  </si>
  <si>
    <t>高齢</t>
  </si>
  <si>
    <t>母子</t>
  </si>
  <si>
    <t>資料…ひと・くらし支援課</t>
    <rPh sb="9" eb="11">
      <t>シエン</t>
    </rPh>
    <rPh sb="11" eb="12">
      <t>カ</t>
    </rPh>
    <phoneticPr fontId="1"/>
  </si>
  <si>
    <t>生活扶助</t>
  </si>
  <si>
    <t>住宅扶助</t>
  </si>
  <si>
    <t>教育扶助</t>
  </si>
  <si>
    <t>介護扶助</t>
  </si>
  <si>
    <t>医療扶助</t>
  </si>
  <si>
    <t>出産扶助</t>
  </si>
  <si>
    <t>生業扶助</t>
  </si>
  <si>
    <t>葬祭扶助</t>
  </si>
  <si>
    <t>施設事務費</t>
  </si>
  <si>
    <t>世帯数</t>
  </si>
  <si>
    <t>資格取得</t>
  </si>
  <si>
    <t>資格喪失</t>
  </si>
  <si>
    <t>転入</t>
  </si>
  <si>
    <t>出産</t>
  </si>
  <si>
    <t>転出</t>
  </si>
  <si>
    <t>社保加入</t>
  </si>
  <si>
    <t>死亡</t>
  </si>
  <si>
    <t>資料…保険年金課</t>
  </si>
  <si>
    <t>診療費</t>
  </si>
  <si>
    <t>療養費</t>
  </si>
  <si>
    <t>任意給付</t>
  </si>
  <si>
    <t>日数</t>
  </si>
  <si>
    <t>葬祭費</t>
  </si>
  <si>
    <t>年次</t>
  </si>
  <si>
    <t>総額</t>
  </si>
  <si>
    <t>募金</t>
  </si>
  <si>
    <t>寄付金</t>
  </si>
  <si>
    <t>共同募金</t>
  </si>
  <si>
    <t>日赤募金</t>
  </si>
  <si>
    <t>一般</t>
  </si>
  <si>
    <t>指定</t>
  </si>
  <si>
    <t>８．国民年金加入状況</t>
    <rPh sb="2" eb="3">
      <t>クニ</t>
    </rPh>
    <rPh sb="3" eb="4">
      <t>タミ</t>
    </rPh>
    <rPh sb="4" eb="5">
      <t>ネン</t>
    </rPh>
    <rPh sb="5" eb="6">
      <t>キン</t>
    </rPh>
    <phoneticPr fontId="1"/>
  </si>
  <si>
    <t>保険料免除件数</t>
  </si>
  <si>
    <t>６．女性相談の処理状況</t>
    <rPh sb="2" eb="3">
      <t>オンナ</t>
    </rPh>
    <rPh sb="3" eb="4">
      <t>セイ</t>
    </rPh>
    <rPh sb="4" eb="5">
      <t>ソウ</t>
    </rPh>
    <rPh sb="5" eb="6">
      <t>ダン</t>
    </rPh>
    <rPh sb="7" eb="8">
      <t>ショ</t>
    </rPh>
    <rPh sb="8" eb="9">
      <t>リ</t>
    </rPh>
    <rPh sb="9" eb="10">
      <t>ジョウ</t>
    </rPh>
    <rPh sb="10" eb="11">
      <t>キョウ</t>
    </rPh>
    <phoneticPr fontId="1"/>
  </si>
  <si>
    <t>総数</t>
    <rPh sb="0" eb="1">
      <t>ソウ</t>
    </rPh>
    <rPh sb="1" eb="2">
      <t>スウ</t>
    </rPh>
    <phoneticPr fontId="1"/>
  </si>
  <si>
    <t>５．心配ごと相談の状況</t>
    <rPh sb="2" eb="3">
      <t>ココロ</t>
    </rPh>
    <rPh sb="3" eb="4">
      <t>ハイ</t>
    </rPh>
    <rPh sb="6" eb="7">
      <t>ソウ</t>
    </rPh>
    <rPh sb="7" eb="8">
      <t>ダン</t>
    </rPh>
    <rPh sb="9" eb="10">
      <t>ジョウ</t>
    </rPh>
    <rPh sb="10" eb="11">
      <t>キョウ</t>
    </rPh>
    <phoneticPr fontId="1"/>
  </si>
  <si>
    <t>３．労働争議の状況</t>
    <phoneticPr fontId="1"/>
  </si>
  <si>
    <t>年次</t>
    <phoneticPr fontId="1"/>
  </si>
  <si>
    <t>争議行為を伴う争議</t>
    <rPh sb="5" eb="6">
      <t>トモナ</t>
    </rPh>
    <phoneticPr fontId="1"/>
  </si>
  <si>
    <t>総数</t>
    <phoneticPr fontId="1"/>
  </si>
  <si>
    <t>資料…労働争議統計調査</t>
    <rPh sb="0" eb="2">
      <t>シリョウ</t>
    </rPh>
    <rPh sb="3" eb="5">
      <t>ロウドウ</t>
    </rPh>
    <rPh sb="5" eb="7">
      <t>ソウギ</t>
    </rPh>
    <rPh sb="7" eb="9">
      <t>トウケイ</t>
    </rPh>
    <rPh sb="9" eb="11">
      <t>チョウサ</t>
    </rPh>
    <phoneticPr fontId="1"/>
  </si>
  <si>
    <t>件数</t>
    <rPh sb="0" eb="1">
      <t>ケン</t>
    </rPh>
    <phoneticPr fontId="1"/>
  </si>
  <si>
    <t>市政相談</t>
  </si>
  <si>
    <t>２．労働組合の組織状況</t>
    <phoneticPr fontId="1"/>
  </si>
  <si>
    <t>（１）法規別</t>
    <rPh sb="5" eb="6">
      <t>ベツ</t>
    </rPh>
    <phoneticPr fontId="1"/>
  </si>
  <si>
    <t>総括</t>
    <phoneticPr fontId="1"/>
  </si>
  <si>
    <t>一般</t>
    <phoneticPr fontId="1"/>
  </si>
  <si>
    <t>国家公務員</t>
    <phoneticPr fontId="1"/>
  </si>
  <si>
    <t>地方公務員</t>
    <phoneticPr fontId="1"/>
  </si>
  <si>
    <t>（２）産業別</t>
    <rPh sb="3" eb="4">
      <t>サン</t>
    </rPh>
    <rPh sb="4" eb="5">
      <t>ホウキ</t>
    </rPh>
    <rPh sb="5" eb="6">
      <t>ベツ</t>
    </rPh>
    <phoneticPr fontId="1"/>
  </si>
  <si>
    <t>組合数</t>
  </si>
  <si>
    <t>組合員数</t>
  </si>
  <si>
    <t>平成30年</t>
    <rPh sb="0" eb="2">
      <t>ヘイセイ</t>
    </rPh>
    <rPh sb="4" eb="5">
      <t>ネン</t>
    </rPh>
    <phoneticPr fontId="1"/>
  </si>
  <si>
    <t>平成31年</t>
    <rPh sb="0" eb="2">
      <t>ヘイセイ</t>
    </rPh>
    <rPh sb="4" eb="5">
      <t>ネン</t>
    </rPh>
    <phoneticPr fontId="1"/>
  </si>
  <si>
    <t>資料…別府公共職業安定所</t>
    <rPh sb="0" eb="2">
      <t>シリョウ</t>
    </rPh>
    <rPh sb="3" eb="5">
      <t>ベップ</t>
    </rPh>
    <rPh sb="5" eb="12">
      <t>コウキョウショクギョウアンテイショ</t>
    </rPh>
    <phoneticPr fontId="1"/>
  </si>
  <si>
    <t>平成28年</t>
    <rPh sb="0" eb="1">
      <t>タイラ</t>
    </rPh>
    <rPh sb="1" eb="2">
      <t>ナリ</t>
    </rPh>
    <rPh sb="4" eb="5">
      <t>ネン</t>
    </rPh>
    <phoneticPr fontId="1"/>
  </si>
  <si>
    <t>平成29年</t>
    <rPh sb="0" eb="1">
      <t>タイラ</t>
    </rPh>
    <rPh sb="1" eb="2">
      <t>ナリ</t>
    </rPh>
    <rPh sb="4" eb="5">
      <t>ネン</t>
    </rPh>
    <phoneticPr fontId="1"/>
  </si>
  <si>
    <t>平成30年</t>
    <rPh sb="0" eb="1">
      <t>タイラ</t>
    </rPh>
    <rPh sb="1" eb="2">
      <t>ナリ</t>
    </rPh>
    <rPh sb="4" eb="5">
      <t>ネン</t>
    </rPh>
    <phoneticPr fontId="1"/>
  </si>
  <si>
    <t>平成31年</t>
    <rPh sb="0" eb="1">
      <t>タイラ</t>
    </rPh>
    <rPh sb="1" eb="2">
      <t>ナリ</t>
    </rPh>
    <rPh sb="4" eb="5">
      <t>ネン</t>
    </rPh>
    <phoneticPr fontId="1"/>
  </si>
  <si>
    <t>令和2年</t>
    <rPh sb="0" eb="2">
      <t>レイワ</t>
    </rPh>
    <rPh sb="3" eb="4">
      <t>ネン</t>
    </rPh>
    <phoneticPr fontId="1"/>
  </si>
  <si>
    <t>令和3年</t>
    <rPh sb="0" eb="2">
      <t>レイワ</t>
    </rPh>
    <rPh sb="3" eb="4">
      <t>ネン</t>
    </rPh>
    <phoneticPr fontId="1"/>
  </si>
  <si>
    <t>農業、林業</t>
    <rPh sb="3" eb="5">
      <t>リンギョウ</t>
    </rPh>
    <phoneticPr fontId="1"/>
  </si>
  <si>
    <t>平成29年</t>
    <rPh sb="0" eb="1">
      <t>ヒラ</t>
    </rPh>
    <rPh sb="1" eb="2">
      <t>シゲル</t>
    </rPh>
    <rPh sb="4" eb="5">
      <t>ネン</t>
    </rPh>
    <phoneticPr fontId="3"/>
  </si>
  <si>
    <t>平成30年</t>
    <rPh sb="0" eb="2">
      <t>ヘイセイ</t>
    </rPh>
    <rPh sb="4" eb="5">
      <t>ネン</t>
    </rPh>
    <phoneticPr fontId="1"/>
  </si>
  <si>
    <t>令和2年</t>
    <rPh sb="0" eb="2">
      <t>レイワ</t>
    </rPh>
    <rPh sb="3" eb="4">
      <t>ネン</t>
    </rPh>
    <phoneticPr fontId="3"/>
  </si>
  <si>
    <t>令和3年</t>
    <rPh sb="0" eb="2">
      <t>レイワ</t>
    </rPh>
    <rPh sb="3" eb="4">
      <t>ネン</t>
    </rPh>
    <phoneticPr fontId="1"/>
  </si>
  <si>
    <t>総参加人員</t>
    <rPh sb="0" eb="1">
      <t>ソウ</t>
    </rPh>
    <rPh sb="1" eb="3">
      <t>サンカ</t>
    </rPh>
    <phoneticPr fontId="1"/>
  </si>
  <si>
    <t>行為参加人員</t>
    <rPh sb="0" eb="2">
      <t>コウイ</t>
    </rPh>
    <rPh sb="2" eb="3">
      <t>サンカ</t>
    </rPh>
    <phoneticPr fontId="1"/>
  </si>
  <si>
    <t>半日以上の同盟罷業</t>
    <rPh sb="0" eb="2">
      <t>ハンニチ</t>
    </rPh>
    <rPh sb="2" eb="4">
      <t>イジョウ</t>
    </rPh>
    <rPh sb="5" eb="7">
      <t>ドウメイ</t>
    </rPh>
    <rPh sb="7" eb="9">
      <t>ヒギョウ</t>
    </rPh>
    <phoneticPr fontId="1"/>
  </si>
  <si>
    <t>半日未満の同盟罷業</t>
    <rPh sb="0" eb="2">
      <t>ハンニチ</t>
    </rPh>
    <rPh sb="2" eb="4">
      <t>ミマン</t>
    </rPh>
    <phoneticPr fontId="1"/>
  </si>
  <si>
    <t>怠業・その他</t>
    <rPh sb="0" eb="2">
      <t>タイギョウ</t>
    </rPh>
    <rPh sb="5" eb="6">
      <t>タ</t>
    </rPh>
    <phoneticPr fontId="1"/>
  </si>
  <si>
    <t>争議行為を伴わない争議</t>
    <rPh sb="5" eb="6">
      <t>トモナ</t>
    </rPh>
    <phoneticPr fontId="1"/>
  </si>
  <si>
    <t>産業別・年次</t>
    <rPh sb="0" eb="2">
      <t>サンギョウ</t>
    </rPh>
    <rPh sb="2" eb="3">
      <t>ベツ</t>
    </rPh>
    <rPh sb="4" eb="6">
      <t>ネンジ</t>
    </rPh>
    <phoneticPr fontId="1"/>
  </si>
  <si>
    <t>平成30年</t>
    <rPh sb="0" eb="1">
      <t>ヒラ</t>
    </rPh>
    <rPh sb="1" eb="2">
      <t>シゲル</t>
    </rPh>
    <rPh sb="4" eb="5">
      <t>ネン</t>
    </rPh>
    <phoneticPr fontId="3"/>
  </si>
  <si>
    <t>平成31年</t>
    <rPh sb="0" eb="2">
      <t>ヘイセイ</t>
    </rPh>
    <rPh sb="4" eb="5">
      <t>ネン</t>
    </rPh>
    <phoneticPr fontId="1"/>
  </si>
  <si>
    <t>1月</t>
    <rPh sb="1" eb="2">
      <t>ガツ</t>
    </rPh>
    <phoneticPr fontId="1"/>
  </si>
  <si>
    <t>2月</t>
  </si>
  <si>
    <t>3月</t>
  </si>
  <si>
    <t>4月</t>
  </si>
  <si>
    <t>5月</t>
  </si>
  <si>
    <t>6月</t>
  </si>
  <si>
    <t>7月</t>
  </si>
  <si>
    <t>8月</t>
  </si>
  <si>
    <t>9月</t>
  </si>
  <si>
    <t>10月</t>
  </si>
  <si>
    <t>11月</t>
  </si>
  <si>
    <t>12月</t>
  </si>
  <si>
    <t>資料…自治連携課</t>
    <rPh sb="0" eb="2">
      <t>シリョウ</t>
    </rPh>
    <rPh sb="3" eb="8">
      <t>ジチレンケイカ</t>
    </rPh>
    <phoneticPr fontId="1"/>
  </si>
  <si>
    <t>合計</t>
  </si>
  <si>
    <t>※平成30年度をもって廃止。</t>
    <rPh sb="1" eb="3">
      <t>ヘイセイ</t>
    </rPh>
    <rPh sb="5" eb="7">
      <t>ネンド</t>
    </rPh>
    <rPh sb="11" eb="13">
      <t>ハイシ</t>
    </rPh>
    <phoneticPr fontId="1"/>
  </si>
  <si>
    <t>資料…高齢者福祉課、社会福祉協議会</t>
    <rPh sb="0" eb="2">
      <t>シリョウ</t>
    </rPh>
    <rPh sb="3" eb="6">
      <t>コウレイシャ</t>
    </rPh>
    <rPh sb="6" eb="8">
      <t>フクシ</t>
    </rPh>
    <rPh sb="8" eb="9">
      <t>カ</t>
    </rPh>
    <phoneticPr fontId="1"/>
  </si>
  <si>
    <t>人間関係</t>
    <rPh sb="0" eb="4">
      <t>ニンゲンカンケイ</t>
    </rPh>
    <phoneticPr fontId="1"/>
  </si>
  <si>
    <t>経済関係</t>
    <rPh sb="0" eb="4">
      <t>ケイザイカンケイ</t>
    </rPh>
    <phoneticPr fontId="1"/>
  </si>
  <si>
    <t>医療関係</t>
    <rPh sb="0" eb="4">
      <t>イリョウカンケイ</t>
    </rPh>
    <phoneticPr fontId="1"/>
  </si>
  <si>
    <t>資料…高齢者福祉課、社会福祉協議会</t>
    <rPh sb="3" eb="6">
      <t>コウレイシャ</t>
    </rPh>
    <rPh sb="6" eb="8">
      <t>フクシ</t>
    </rPh>
    <rPh sb="8" eb="9">
      <t>カ</t>
    </rPh>
    <phoneticPr fontId="1"/>
  </si>
  <si>
    <t>平成27年</t>
    <rPh sb="4" eb="5">
      <t>ネン</t>
    </rPh>
    <phoneticPr fontId="1"/>
  </si>
  <si>
    <t>平成28年</t>
    <rPh sb="4" eb="5">
      <t>ネン</t>
    </rPh>
    <phoneticPr fontId="1"/>
  </si>
  <si>
    <t>平成29年</t>
    <rPh sb="4" eb="5">
      <t>ネン</t>
    </rPh>
    <phoneticPr fontId="1"/>
  </si>
  <si>
    <t>平成30年</t>
    <rPh sb="4" eb="5">
      <t>ネン</t>
    </rPh>
    <phoneticPr fontId="1"/>
  </si>
  <si>
    <t>平成31年</t>
    <rPh sb="4" eb="5">
      <t>ネン</t>
    </rPh>
    <phoneticPr fontId="1"/>
  </si>
  <si>
    <t>令和2年度</t>
    <phoneticPr fontId="1"/>
  </si>
  <si>
    <t>第１号被保険者</t>
    <phoneticPr fontId="1"/>
  </si>
  <si>
    <t>任意加入被保険者</t>
    <phoneticPr fontId="1"/>
  </si>
  <si>
    <t>第３号被保険者</t>
    <phoneticPr fontId="1"/>
  </si>
  <si>
    <t>法定免除</t>
    <phoneticPr fontId="1"/>
  </si>
  <si>
    <t>申請免除</t>
    <phoneticPr fontId="1"/>
  </si>
  <si>
    <t>令和3年1月</t>
    <rPh sb="5" eb="6">
      <t>ガツ</t>
    </rPh>
    <phoneticPr fontId="4"/>
  </si>
  <si>
    <t>令和2年</t>
    <rPh sb="3" eb="4">
      <t>ネン</t>
    </rPh>
    <phoneticPr fontId="4"/>
  </si>
  <si>
    <t>令和2年4月</t>
    <rPh sb="0" eb="2">
      <t>レイワ</t>
    </rPh>
    <rPh sb="3" eb="4">
      <t>ネン</t>
    </rPh>
    <rPh sb="5" eb="6">
      <t>ガツ</t>
    </rPh>
    <phoneticPr fontId="4"/>
  </si>
  <si>
    <t>令和2年5月</t>
    <rPh sb="0" eb="2">
      <t>レイワ</t>
    </rPh>
    <rPh sb="3" eb="4">
      <t>ネン</t>
    </rPh>
    <rPh sb="5" eb="6">
      <t>ガツ</t>
    </rPh>
    <phoneticPr fontId="4"/>
  </si>
  <si>
    <t>令和2年6月</t>
    <rPh sb="0" eb="2">
      <t>レイワ</t>
    </rPh>
    <rPh sb="3" eb="4">
      <t>ネン</t>
    </rPh>
    <rPh sb="5" eb="6">
      <t>ガツ</t>
    </rPh>
    <phoneticPr fontId="4"/>
  </si>
  <si>
    <t>令和2年7月</t>
    <rPh sb="0" eb="2">
      <t>レイワ</t>
    </rPh>
    <rPh sb="3" eb="4">
      <t>ネン</t>
    </rPh>
    <rPh sb="5" eb="6">
      <t>ガツ</t>
    </rPh>
    <phoneticPr fontId="4"/>
  </si>
  <si>
    <t>令和2年8月</t>
    <rPh sb="0" eb="2">
      <t>レイワ</t>
    </rPh>
    <rPh sb="3" eb="4">
      <t>ネン</t>
    </rPh>
    <rPh sb="5" eb="6">
      <t>ガツ</t>
    </rPh>
    <phoneticPr fontId="4"/>
  </si>
  <si>
    <t>令和2年9月</t>
    <rPh sb="0" eb="2">
      <t>レイワ</t>
    </rPh>
    <rPh sb="3" eb="4">
      <t>ネン</t>
    </rPh>
    <rPh sb="5" eb="6">
      <t>ガツ</t>
    </rPh>
    <phoneticPr fontId="4"/>
  </si>
  <si>
    <t>令和2年10月</t>
    <rPh sb="0" eb="2">
      <t>レイワ</t>
    </rPh>
    <rPh sb="3" eb="4">
      <t>ネン</t>
    </rPh>
    <rPh sb="6" eb="7">
      <t>ガツ</t>
    </rPh>
    <phoneticPr fontId="4"/>
  </si>
  <si>
    <t>令和2年11月</t>
    <rPh sb="0" eb="2">
      <t>レイワ</t>
    </rPh>
    <rPh sb="3" eb="4">
      <t>ネン</t>
    </rPh>
    <rPh sb="6" eb="7">
      <t>ガツ</t>
    </rPh>
    <phoneticPr fontId="4"/>
  </si>
  <si>
    <t>令和2年12月</t>
    <rPh sb="0" eb="2">
      <t>レイワ</t>
    </rPh>
    <rPh sb="3" eb="4">
      <t>ネン</t>
    </rPh>
    <rPh sb="6" eb="7">
      <t>ガツ</t>
    </rPh>
    <phoneticPr fontId="4"/>
  </si>
  <si>
    <t>令和3年2月</t>
    <rPh sb="5" eb="6">
      <t>ガツ</t>
    </rPh>
    <phoneticPr fontId="4"/>
  </si>
  <si>
    <t>令和3年3月</t>
    <rPh sb="5" eb="6">
      <t>ガツ</t>
    </rPh>
    <phoneticPr fontId="4"/>
  </si>
  <si>
    <t>９．国民健康保険被保険者異動状況</t>
    <phoneticPr fontId="1"/>
  </si>
  <si>
    <t>１件あたり日数</t>
    <phoneticPr fontId="4"/>
  </si>
  <si>
    <t>（円）</t>
    <rPh sb="1" eb="2">
      <t>エン</t>
    </rPh>
    <phoneticPr fontId="4"/>
  </si>
  <si>
    <t>１件あたり費用額</t>
    <phoneticPr fontId="4"/>
  </si>
  <si>
    <t>保険者負担額</t>
    <rPh sb="3" eb="5">
      <t>フタン</t>
    </rPh>
    <rPh sb="5" eb="6">
      <t>ガク</t>
    </rPh>
    <phoneticPr fontId="4"/>
  </si>
  <si>
    <t>被保険者一部負担額</t>
    <rPh sb="0" eb="1">
      <t>ヒ</t>
    </rPh>
    <rPh sb="4" eb="6">
      <t>イチブ</t>
    </rPh>
    <rPh sb="6" eb="8">
      <t>フタン</t>
    </rPh>
    <rPh sb="8" eb="9">
      <t>ガク</t>
    </rPh>
    <phoneticPr fontId="1"/>
  </si>
  <si>
    <t>金額</t>
    <phoneticPr fontId="1"/>
  </si>
  <si>
    <t>（千円）</t>
  </si>
  <si>
    <t>（千円）</t>
    <rPh sb="1" eb="3">
      <t>センエン</t>
    </rPh>
    <phoneticPr fontId="1"/>
  </si>
  <si>
    <t>費用額</t>
    <phoneticPr fontId="4"/>
  </si>
  <si>
    <t>受診率</t>
    <phoneticPr fontId="4"/>
  </si>
  <si>
    <t>（％）</t>
  </si>
  <si>
    <t>（％）</t>
    <phoneticPr fontId="4"/>
  </si>
  <si>
    <t>費用額</t>
    <phoneticPr fontId="1"/>
  </si>
  <si>
    <t>（千円）</t>
    <phoneticPr fontId="4"/>
  </si>
  <si>
    <t>１０．国民健康保険給付状況</t>
    <phoneticPr fontId="4"/>
  </si>
  <si>
    <t>資料…市民課</t>
    <rPh sb="0" eb="2">
      <t>シリョウ</t>
    </rPh>
    <rPh sb="3" eb="6">
      <t>シミンカ</t>
    </rPh>
    <phoneticPr fontId="1"/>
  </si>
  <si>
    <t>加入率</t>
    <phoneticPr fontId="1"/>
  </si>
  <si>
    <t>見舞金支給状況</t>
    <phoneticPr fontId="1"/>
  </si>
  <si>
    <t>100万円</t>
    <rPh sb="3" eb="4">
      <t>ヨロズ</t>
    </rPh>
    <rPh sb="4" eb="5">
      <t>エン</t>
    </rPh>
    <phoneticPr fontId="1"/>
  </si>
  <si>
    <t>50万円</t>
    <rPh sb="2" eb="3">
      <t>マン</t>
    </rPh>
    <rPh sb="3" eb="4">
      <t>エン</t>
    </rPh>
    <phoneticPr fontId="1"/>
  </si>
  <si>
    <t>20万円</t>
    <rPh sb="2" eb="3">
      <t>マン</t>
    </rPh>
    <rPh sb="3" eb="4">
      <t>エン</t>
    </rPh>
    <phoneticPr fontId="1"/>
  </si>
  <si>
    <t>15万円</t>
    <rPh sb="2" eb="3">
      <t>マン</t>
    </rPh>
    <rPh sb="3" eb="4">
      <t>エン</t>
    </rPh>
    <phoneticPr fontId="1"/>
  </si>
  <si>
    <t>10万円</t>
    <rPh sb="2" eb="3">
      <t>マン</t>
    </rPh>
    <rPh sb="3" eb="4">
      <t>エン</t>
    </rPh>
    <phoneticPr fontId="1"/>
  </si>
  <si>
    <t>8万円</t>
    <rPh sb="1" eb="2">
      <t>マン</t>
    </rPh>
    <rPh sb="2" eb="3">
      <t>エン</t>
    </rPh>
    <phoneticPr fontId="1"/>
  </si>
  <si>
    <t>5万円</t>
    <rPh sb="1" eb="2">
      <t>マン</t>
    </rPh>
    <rPh sb="2" eb="3">
      <t>エン</t>
    </rPh>
    <phoneticPr fontId="1"/>
  </si>
  <si>
    <t>3万円</t>
    <rPh sb="1" eb="2">
      <t>マン</t>
    </rPh>
    <rPh sb="2" eb="3">
      <t>エン</t>
    </rPh>
    <phoneticPr fontId="1"/>
  </si>
  <si>
    <t>1万円</t>
    <rPh sb="1" eb="2">
      <t>マン</t>
    </rPh>
    <rPh sb="2" eb="3">
      <t>エン</t>
    </rPh>
    <phoneticPr fontId="1"/>
  </si>
  <si>
    <t>１１．交通災害共済事業の状況</t>
    <phoneticPr fontId="1"/>
  </si>
  <si>
    <t>１２．生活保護状況</t>
    <rPh sb="3" eb="4">
      <t>ショウ</t>
    </rPh>
    <rPh sb="4" eb="5">
      <t>カツ</t>
    </rPh>
    <rPh sb="5" eb="6">
      <t>ホ</t>
    </rPh>
    <phoneticPr fontId="1"/>
  </si>
  <si>
    <t>平成28年</t>
    <rPh sb="0" eb="2">
      <t>ヘイセイ</t>
    </rPh>
    <rPh sb="4" eb="5">
      <t>ネン</t>
    </rPh>
    <phoneticPr fontId="1"/>
  </si>
  <si>
    <t>平成29年</t>
    <rPh sb="0" eb="2">
      <t>ヘイセイ</t>
    </rPh>
    <rPh sb="4" eb="5">
      <t>ネン</t>
    </rPh>
    <phoneticPr fontId="1"/>
  </si>
  <si>
    <t>平成30年</t>
    <rPh sb="0" eb="2">
      <t>ヘイセイ</t>
    </rPh>
    <rPh sb="4" eb="5">
      <t>ネン</t>
    </rPh>
    <phoneticPr fontId="1"/>
  </si>
  <si>
    <t>令和元年</t>
    <rPh sb="0" eb="4">
      <t>レイワガンネン</t>
    </rPh>
    <phoneticPr fontId="1"/>
  </si>
  <si>
    <t>令和2年</t>
    <rPh sb="0" eb="2">
      <t>レイワ</t>
    </rPh>
    <rPh sb="3" eb="4">
      <t>ネン</t>
    </rPh>
    <phoneticPr fontId="1"/>
  </si>
  <si>
    <t>１３．世帯の労働力類型別被保護世帯数</t>
    <phoneticPr fontId="1"/>
  </si>
  <si>
    <t>平成30年</t>
    <rPh sb="0" eb="2">
      <t>ヘイセイ</t>
    </rPh>
    <rPh sb="4" eb="5">
      <t>ネン</t>
    </rPh>
    <phoneticPr fontId="1"/>
  </si>
  <si>
    <t>令和元年</t>
    <rPh sb="0" eb="4">
      <t>レイワガンネン</t>
    </rPh>
    <phoneticPr fontId="1"/>
  </si>
  <si>
    <t>令和2年</t>
    <rPh sb="0" eb="2">
      <t>レイワ</t>
    </rPh>
    <rPh sb="3" eb="4">
      <t>ネン</t>
    </rPh>
    <phoneticPr fontId="1"/>
  </si>
  <si>
    <t>世帯主が働いている延所帯</t>
    <phoneticPr fontId="1"/>
  </si>
  <si>
    <t>内職者その他の就業者</t>
    <rPh sb="0" eb="1">
      <t>ウチ</t>
    </rPh>
    <rPh sb="1" eb="2">
      <t>ショク</t>
    </rPh>
    <rPh sb="2" eb="3">
      <t>シャ</t>
    </rPh>
    <phoneticPr fontId="1"/>
  </si>
  <si>
    <t>世帯主は働いてないが世帯員が働いている延世帯</t>
    <phoneticPr fontId="1"/>
  </si>
  <si>
    <t>傷病障害</t>
    <phoneticPr fontId="1"/>
  </si>
  <si>
    <t>医療単給</t>
    <phoneticPr fontId="1"/>
  </si>
  <si>
    <t>令和2年</t>
    <rPh sb="0" eb="1">
      <t>レイ</t>
    </rPh>
    <rPh sb="1" eb="2">
      <t>ワ</t>
    </rPh>
    <rPh sb="3" eb="4">
      <t>ネン</t>
    </rPh>
    <phoneticPr fontId="3"/>
  </si>
  <si>
    <t>１５．児童福祉</t>
    <phoneticPr fontId="1"/>
  </si>
  <si>
    <t>母子生活支援施設入居者数</t>
    <phoneticPr fontId="3"/>
  </si>
  <si>
    <t>１６．老人福祉</t>
    <phoneticPr fontId="1"/>
  </si>
  <si>
    <t>平成29年</t>
    <rPh sb="4" eb="5">
      <t>ネン</t>
    </rPh>
    <phoneticPr fontId="1"/>
  </si>
  <si>
    <t>平成30年</t>
    <rPh sb="4" eb="5">
      <t>ネン</t>
    </rPh>
    <phoneticPr fontId="1"/>
  </si>
  <si>
    <t>平成31年</t>
    <rPh sb="4" eb="5">
      <t>ネン</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</si>
  <si>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6"/>
  </si>
  <si>
    <t>令和3年4月1日現在</t>
    <rPh sb="0" eb="2">
      <t>レイワ</t>
    </rPh>
    <phoneticPr fontId="6"/>
  </si>
  <si>
    <t>令和3年</t>
    <rPh sb="0" eb="2">
      <t>レイワ</t>
    </rPh>
    <phoneticPr fontId="1"/>
  </si>
  <si>
    <t>令和3年3月末日現在</t>
    <rPh sb="0" eb="2">
      <t>レイワ</t>
    </rPh>
    <rPh sb="6" eb="8">
      <t>マツジツ</t>
    </rPh>
    <phoneticPr fontId="6"/>
  </si>
  <si>
    <t>***</t>
    <phoneticPr fontId="1"/>
  </si>
  <si>
    <t>※令和元年版統計書より日雇職業紹介と失業給付等状況は掲載しません。</t>
    <rPh sb="1" eb="3">
      <t>レイワ</t>
    </rPh>
    <rPh sb="3" eb="5">
      <t>ガンネン</t>
    </rPh>
    <rPh sb="5" eb="6">
      <t>バン</t>
    </rPh>
    <rPh sb="6" eb="9">
      <t>トウケイショ</t>
    </rPh>
    <rPh sb="18" eb="20">
      <t>シツギョウ</t>
    </rPh>
    <rPh sb="20" eb="22">
      <t>キュウフ</t>
    </rPh>
    <rPh sb="22" eb="23">
      <t>トウ</t>
    </rPh>
    <rPh sb="23" eb="25">
      <t>ジョウキョウ</t>
    </rPh>
    <rPh sb="26" eb="28">
      <t>ケイサイ</t>
    </rPh>
    <phoneticPr fontId="1"/>
  </si>
  <si>
    <t>一般職業紹介</t>
    <phoneticPr fontId="1"/>
  </si>
  <si>
    <t>資料…令和3年労働組合基礎調査</t>
    <rPh sb="0" eb="2">
      <t>シリョウ</t>
    </rPh>
    <rPh sb="3" eb="5">
      <t>レイワ</t>
    </rPh>
    <rPh sb="6" eb="7">
      <t>ネン</t>
    </rPh>
    <rPh sb="7" eb="9">
      <t>ロウドウ</t>
    </rPh>
    <rPh sb="9" eb="11">
      <t>クミアイ</t>
    </rPh>
    <rPh sb="11" eb="13">
      <t>キソ</t>
    </rPh>
    <rPh sb="13" eb="15">
      <t>チョウサ</t>
    </rPh>
    <phoneticPr fontId="1"/>
  </si>
  <si>
    <t>鉱業、採石業、砂利採取業</t>
    <rPh sb="3" eb="5">
      <t>サイセキ</t>
    </rPh>
    <rPh sb="5" eb="6">
      <t>ギョウ</t>
    </rPh>
    <rPh sb="7" eb="9">
      <t>ジャリ</t>
    </rPh>
    <rPh sb="9" eb="11">
      <t>サイシュ</t>
    </rPh>
    <rPh sb="11" eb="12">
      <t>ギョウ</t>
    </rPh>
    <phoneticPr fontId="1"/>
  </si>
  <si>
    <t>運輸業、郵便業</t>
    <rPh sb="4" eb="6">
      <t>ユウビン</t>
    </rPh>
    <rPh sb="6" eb="7">
      <t>ギョウ</t>
    </rPh>
    <phoneticPr fontId="1"/>
  </si>
  <si>
    <t>卸売業、小売業</t>
    <rPh sb="2" eb="3">
      <t>ギョウ</t>
    </rPh>
    <phoneticPr fontId="1"/>
  </si>
  <si>
    <t>金融業、保険業</t>
    <rPh sb="2" eb="3">
      <t>ギョウ</t>
    </rPh>
    <phoneticPr fontId="1"/>
  </si>
  <si>
    <t>不動産業、物品賃貸業</t>
    <rPh sb="5" eb="7">
      <t>ブッピン</t>
    </rPh>
    <rPh sb="7" eb="9">
      <t>チンタイ</t>
    </rPh>
    <rPh sb="9" eb="10">
      <t>ギョウ</t>
    </rPh>
    <phoneticPr fontId="1"/>
  </si>
  <si>
    <t>学術研究、専門･技術ｻｰﾋﾞｽ業</t>
    <rPh sb="0" eb="2">
      <t>ガクジュツ</t>
    </rPh>
    <rPh sb="2" eb="4">
      <t>ケンキュウ</t>
    </rPh>
    <rPh sb="5" eb="7">
      <t>センモン</t>
    </rPh>
    <rPh sb="8" eb="10">
      <t>ギジュツ</t>
    </rPh>
    <rPh sb="15" eb="16">
      <t>ギョウ</t>
    </rPh>
    <phoneticPr fontId="1"/>
  </si>
  <si>
    <t>宿泊業、飲食ｻｰﾋﾞｽ業</t>
    <rPh sb="4" eb="6">
      <t>インショク</t>
    </rPh>
    <rPh sb="11" eb="12">
      <t>ギョウ</t>
    </rPh>
    <phoneticPr fontId="1"/>
  </si>
  <si>
    <t>生活関連ｻｰﾋﾞｽ業、娯楽業</t>
    <rPh sb="0" eb="2">
      <t>セイカツ</t>
    </rPh>
    <rPh sb="2" eb="4">
      <t>カンレン</t>
    </rPh>
    <rPh sb="9" eb="10">
      <t>ギョウ</t>
    </rPh>
    <rPh sb="11" eb="13">
      <t>ゴラク</t>
    </rPh>
    <rPh sb="13" eb="14">
      <t>ギョウ</t>
    </rPh>
    <phoneticPr fontId="1"/>
  </si>
  <si>
    <t>教育、学習支援業</t>
  </si>
  <si>
    <t>医療、福祉</t>
  </si>
  <si>
    <t>４．市民相談の状況</t>
    <phoneticPr fontId="1"/>
  </si>
  <si>
    <t>※市政相談…生活保護関連相談、市税・年金等相談、行政に関する相談</t>
    <rPh sb="1" eb="3">
      <t>シセイ</t>
    </rPh>
    <rPh sb="3" eb="5">
      <t>ソウダン</t>
    </rPh>
    <phoneticPr fontId="1"/>
  </si>
  <si>
    <t>※人権身の上相談…隣家との問題相談、家庭内問題（離婚・生活困窮等）相談、多重債務（サラ金・自己破産等）相談、</t>
    <phoneticPr fontId="1"/>
  </si>
  <si>
    <t>　市営・共同住宅問題相談、不動産売買等相談、犬・猫・動物等の相談</t>
    <phoneticPr fontId="1"/>
  </si>
  <si>
    <t>平成30年度</t>
    <rPh sb="0" eb="2">
      <t>ヘイセイ</t>
    </rPh>
    <rPh sb="4" eb="5">
      <t>ネン</t>
    </rPh>
    <rPh sb="5" eb="6">
      <t>ド</t>
    </rPh>
    <phoneticPr fontId="1"/>
  </si>
  <si>
    <t>平成31年度</t>
    <rPh sb="0" eb="2">
      <t>ヘイセイ</t>
    </rPh>
    <rPh sb="4" eb="5">
      <t>ネン</t>
    </rPh>
    <rPh sb="5" eb="6">
      <t>ド</t>
    </rPh>
    <phoneticPr fontId="1"/>
  </si>
  <si>
    <t>令和2年度</t>
    <rPh sb="0" eb="2">
      <t>レイワ</t>
    </rPh>
    <rPh sb="3" eb="4">
      <t>ネン</t>
    </rPh>
    <rPh sb="4" eb="5">
      <t>ド</t>
    </rPh>
    <phoneticPr fontId="1"/>
  </si>
  <si>
    <t>※女性相談（実数）…来庁・電話・その他の相談件数を計上</t>
    <rPh sb="1" eb="3">
      <t>ジョセイ</t>
    </rPh>
    <rPh sb="3" eb="5">
      <t>ソウダン</t>
    </rPh>
    <rPh sb="6" eb="8">
      <t>ジッスウ</t>
    </rPh>
    <rPh sb="10" eb="11">
      <t>ライ</t>
    </rPh>
    <rPh sb="11" eb="12">
      <t>チョウ</t>
    </rPh>
    <rPh sb="13" eb="15">
      <t>デンワ</t>
    </rPh>
    <rPh sb="18" eb="19">
      <t>タ</t>
    </rPh>
    <rPh sb="20" eb="22">
      <t>ソウダン</t>
    </rPh>
    <rPh sb="22" eb="24">
      <t>ケンスウ</t>
    </rPh>
    <rPh sb="25" eb="27">
      <t>ケイジョウ</t>
    </rPh>
    <phoneticPr fontId="1"/>
  </si>
  <si>
    <t>平成31年度</t>
    <rPh sb="0" eb="2">
      <t>ヘイセイ</t>
    </rPh>
    <rPh sb="4" eb="6">
      <t>ネンド</t>
    </rPh>
    <phoneticPr fontId="1"/>
  </si>
  <si>
    <t>令和2年度</t>
    <rPh sb="0" eb="2">
      <t>レイワ</t>
    </rPh>
    <rPh sb="3" eb="5">
      <t>ネンド</t>
    </rPh>
    <phoneticPr fontId="1"/>
  </si>
  <si>
    <t>７．募金・寄付金</t>
    <phoneticPr fontId="1"/>
  </si>
  <si>
    <t>（単位：千円）</t>
    <phoneticPr fontId="1"/>
  </si>
  <si>
    <t>（単位：人）</t>
    <phoneticPr fontId="1"/>
  </si>
  <si>
    <t>3月末日現在</t>
    <rPh sb="2" eb="3">
      <t>マツ</t>
    </rPh>
    <phoneticPr fontId="2"/>
  </si>
  <si>
    <t>平成30年度</t>
    <rPh sb="4" eb="5">
      <t>ネン</t>
    </rPh>
    <rPh sb="5" eb="6">
      <t>ド</t>
    </rPh>
    <phoneticPr fontId="1"/>
  </si>
  <si>
    <t>令和2年度</t>
    <rPh sb="3" eb="4">
      <t>ネン</t>
    </rPh>
    <rPh sb="4" eb="5">
      <t>ド</t>
    </rPh>
    <phoneticPr fontId="4"/>
  </si>
  <si>
    <t>※加入率は各年3月31日現在の住民登録人口及び外国人登録人口を基礎として算出。</t>
    <rPh sb="21" eb="22">
      <t>オヨ</t>
    </rPh>
    <rPh sb="23" eb="25">
      <t>ガイコク</t>
    </rPh>
    <rPh sb="25" eb="26">
      <t>ジン</t>
    </rPh>
    <rPh sb="26" eb="28">
      <t>トウロク</t>
    </rPh>
    <rPh sb="28" eb="30">
      <t>ジンコウ</t>
    </rPh>
    <phoneticPr fontId="1"/>
  </si>
  <si>
    <t>※別府市交通災害共済事業の廃止に伴い、平成18年度より大分県交通災害共済事業の数値を掲載。</t>
    <rPh sb="1" eb="4">
      <t>ベップシ</t>
    </rPh>
    <rPh sb="4" eb="6">
      <t>コウツウ</t>
    </rPh>
    <rPh sb="6" eb="8">
      <t>サイガイ</t>
    </rPh>
    <rPh sb="8" eb="10">
      <t>キョウサイ</t>
    </rPh>
    <rPh sb="10" eb="12">
      <t>ジギョウ</t>
    </rPh>
    <rPh sb="13" eb="15">
      <t>ハイシ</t>
    </rPh>
    <rPh sb="16" eb="17">
      <t>トモナ</t>
    </rPh>
    <rPh sb="19" eb="21">
      <t>ヘイセイ</t>
    </rPh>
    <rPh sb="23" eb="25">
      <t>ネンド</t>
    </rPh>
    <rPh sb="27" eb="30">
      <t>オオイタケン</t>
    </rPh>
    <rPh sb="30" eb="32">
      <t>コウツウ</t>
    </rPh>
    <rPh sb="32" eb="34">
      <t>サイガイ</t>
    </rPh>
    <rPh sb="34" eb="36">
      <t>キョウサイ</t>
    </rPh>
    <rPh sb="36" eb="38">
      <t>ジギョウ</t>
    </rPh>
    <rPh sb="39" eb="41">
      <t>スウチ</t>
    </rPh>
    <rPh sb="42" eb="44">
      <t>ケイサイ</t>
    </rPh>
    <phoneticPr fontId="1"/>
  </si>
  <si>
    <t>１４．身体障害者・知的障害者・精神障害者福祉</t>
    <phoneticPr fontId="1"/>
  </si>
  <si>
    <t>老人ホ－ム数</t>
    <phoneticPr fontId="1"/>
  </si>
  <si>
    <t>養護老人ホ－ム</t>
    <phoneticPr fontId="1"/>
  </si>
  <si>
    <t>軽費老人ホ－ム</t>
    <rPh sb="0" eb="2">
      <t>ケイヒ</t>
    </rPh>
    <phoneticPr fontId="3"/>
  </si>
  <si>
    <t>特別養護老人ホ－ム</t>
    <rPh sb="0" eb="2">
      <t>トクベツ</t>
    </rPh>
    <phoneticPr fontId="3"/>
  </si>
  <si>
    <t>サービス付き高齢者向け住宅</t>
    <rPh sb="4" eb="5">
      <t>ツ</t>
    </rPh>
    <rPh sb="6" eb="7">
      <t>ダカ</t>
    </rPh>
    <phoneticPr fontId="3"/>
  </si>
  <si>
    <t>有料老人ホ－ム</t>
    <rPh sb="0" eb="2">
      <t>ユウリョウ</t>
    </rPh>
    <phoneticPr fontId="3"/>
  </si>
  <si>
    <t>（単位：事業所）</t>
    <phoneticPr fontId="1"/>
  </si>
  <si>
    <t>資料…介護保険課（別府市介護保険事業状況報告より）</t>
    <rPh sb="3" eb="5">
      <t>カイゴ</t>
    </rPh>
    <rPh sb="5" eb="7">
      <t>ホケン</t>
    </rPh>
    <rPh sb="7" eb="8">
      <t>カ</t>
    </rPh>
    <phoneticPr fontId="6"/>
  </si>
  <si>
    <t>（１）要介護・要支援認定者数の内訳</t>
    <phoneticPr fontId="1"/>
  </si>
  <si>
    <t>区分</t>
    <rPh sb="0" eb="2">
      <t>クブン</t>
    </rPh>
    <phoneticPr fontId="1"/>
  </si>
  <si>
    <t>介護保険施設利用者</t>
    <phoneticPr fontId="1"/>
  </si>
  <si>
    <t>***</t>
    <phoneticPr fontId="1"/>
  </si>
  <si>
    <t>要介護・要支援認定者数</t>
    <phoneticPr fontId="1"/>
  </si>
  <si>
    <t>総数</t>
    <rPh sb="0" eb="2">
      <t>ソウスウ</t>
    </rPh>
    <phoneticPr fontId="1"/>
  </si>
  <si>
    <t>※後期高齢者医療対象者は除く。</t>
    <rPh sb="1" eb="3">
      <t>コウキ</t>
    </rPh>
    <rPh sb="3" eb="6">
      <t>コウレイシャ</t>
    </rPh>
    <rPh sb="6" eb="8">
      <t>イリョウ</t>
    </rPh>
    <rPh sb="8" eb="11">
      <t>タイショウシャ</t>
    </rPh>
    <rPh sb="12" eb="13">
      <t>ノゾ</t>
    </rPh>
    <phoneticPr fontId="4"/>
  </si>
  <si>
    <t>要支援2</t>
    <phoneticPr fontId="6"/>
  </si>
  <si>
    <t>うち65歳以上75歳未満</t>
    <phoneticPr fontId="6"/>
  </si>
  <si>
    <t>うち75歳以上</t>
    <phoneticPr fontId="6"/>
  </si>
  <si>
    <t>その他の者からの暴力</t>
  </si>
  <si>
    <t>***</t>
    <phoneticPr fontId="1"/>
  </si>
  <si>
    <t>利用する者</t>
    <rPh sb="0" eb="2">
      <t>リヨウ</t>
    </rPh>
    <rPh sb="4" eb="5">
      <t>モノ</t>
    </rPh>
    <phoneticPr fontId="1"/>
  </si>
  <si>
    <t>利用しない者</t>
    <rPh sb="0" eb="2">
      <t>リヨウ</t>
    </rPh>
    <rPh sb="5" eb="6">
      <t>モノ</t>
    </rPh>
    <phoneticPr fontId="1"/>
  </si>
  <si>
    <t>資料…介護保険課（大分県介護保険指定事業所等一覧より）</t>
    <rPh sb="3" eb="5">
      <t>カイゴ</t>
    </rPh>
    <rPh sb="5" eb="7">
      <t>ホケン</t>
    </rPh>
    <rPh sb="7" eb="8">
      <t>カ</t>
    </rPh>
    <phoneticPr fontId="6"/>
  </si>
  <si>
    <t>訪問看護</t>
    <phoneticPr fontId="1"/>
  </si>
  <si>
    <t>地域密着型サービス</t>
    <phoneticPr fontId="6"/>
  </si>
  <si>
    <t>（年間平均）</t>
    <phoneticPr fontId="1"/>
  </si>
  <si>
    <t>（２）要介護・要支援認定者数のうち居宅・施設サービス利用者</t>
    <phoneticPr fontId="1"/>
  </si>
  <si>
    <t>（千円）</t>
    <rPh sb="1" eb="2">
      <t>セン</t>
    </rPh>
    <rPh sb="2" eb="3">
      <t>エン</t>
    </rPh>
    <phoneticPr fontId="1"/>
  </si>
  <si>
    <r>
      <t>資料…</t>
    </r>
    <r>
      <rPr>
        <sz val="11"/>
        <rFont val="ＭＳ Ｐゴシック"/>
        <family val="3"/>
        <charset val="128"/>
      </rPr>
      <t>市民課</t>
    </r>
    <phoneticPr fontId="1"/>
  </si>
  <si>
    <t>行労法</t>
    <rPh sb="0" eb="1">
      <t>ギョウ</t>
    </rPh>
    <rPh sb="1" eb="2">
      <t>ロウ</t>
    </rPh>
    <rPh sb="2" eb="3">
      <t>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</si>
</sst>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0;&quot;△ &quot;#,##0"/>
    <numFmt numFmtId="178" formatCode="0.00_);[Red]\(0.00\)"/>
    <numFmt numFmtId="179" formatCode="#,##0_ "/>
    <numFmt numFmtId="180" formatCode="0_);[Red]\(0\)"/>
    <numFmt numFmtId="181" formatCode="#,##0_);[Red]\(#,##0\)"/>
    <numFmt numFmtId="182" formatCode="0_ "/>
    <numFmt numFmtId="183" formatCode="#,##0.00_);[Red]\(#,##0.00\)"/>
  </numFmts>
  <fonts count="17" x14ac:knownFonts="1">
    <font>
      <sz val="11"/>
      <name val="ＭＳ Ｐゴシック"/>
      <family val="3"/>
      <charset val="128"/>
    </font>
    <font>
      <sz val="6"/>
      <name val="ＭＳ Ｐゴシック"/>
      <family val="3"/>
      <charset val="128"/>
    </font>
    <font>
      <sz val="26"/>
      <name val="ＭＳ Ｐゴシック"/>
      <family val="3"/>
      <charset val="128"/>
    </font>
    <font>
      <sz val="14"/>
      <name val="ＭＳ Ｐゴシック"/>
      <family val="3"/>
      <charset val="128"/>
    </font>
    <font>
      <sz val="12"/>
      <name val="ＭＳ Ｐゴシック"/>
      <family val="3"/>
      <charset val="128"/>
    </font>
    <font>
      <sz val="18"/>
      <name val="ＭＳ Ｐゴシック"/>
      <family val="3"/>
      <charset val="128"/>
    </font>
    <font>
      <b/>
      <sz val="12"/>
      <name val="ＭＳ Ｐゴシック"/>
      <family val="3"/>
      <charset val="128"/>
    </font>
    <font>
      <b/>
      <sz val="14"/>
      <name val="ＭＳ Ｐゴシック"/>
      <family val="3"/>
      <charset val="128"/>
    </font>
    <font>
      <sz val="16"/>
      <name val="ＭＳ Ｐゴシック"/>
      <family val="3"/>
      <charset val="128"/>
    </font>
    <font>
      <b/>
      <sz val="11"/>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trike/>
      <sz val="12"/>
      <name val="ＭＳ Ｐゴシック"/>
      <family val="3"/>
      <charset val="128"/>
    </font>
    <font>
      <b/>
      <sz val="10"/>
      <name val="ＭＳ Ｐゴシック"/>
      <family val="3"/>
      <charset val="128"/>
    </font>
    <font>
      <sz val="20"/>
      <name val="ＭＳ Ｐゴシック"/>
      <family val="3"/>
      <charset val="128"/>
    </font>
    <font>
      <b/>
      <sz val="13"/>
      <name val="ＭＳ Ｐゴシック"/>
      <family val="3"/>
      <charset val="128"/>
    </font>
  </fonts>
  <fills count="2">
    <fill>
      <patternFill patternType="none"/>
    </fill>
    <fill>
      <patternFill patternType="gray125"/>
    </fill>
  </fills>
  <borders count="55">
    <border>
      <left/>
      <right/>
      <top/>
      <bottom/>
      <diagonal/>
    </border>
    <border>
      <left/>
      <right/>
      <top style="medium">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right/>
      <top style="thin">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dotted">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dotted">
        <color indexed="64"/>
      </left>
      <right style="dotted">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8"/>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thin">
        <color indexed="8"/>
      </left>
      <right/>
      <top/>
      <bottom style="thin">
        <color auto="1"/>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dotted">
        <color indexed="64"/>
      </right>
      <top/>
      <bottom/>
      <diagonal/>
    </border>
    <border>
      <left/>
      <right style="dotted">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diagonal/>
    </border>
    <border>
      <left style="hair">
        <color indexed="64"/>
      </left>
      <right/>
      <top style="thin">
        <color indexed="64"/>
      </top>
      <bottom/>
      <diagonal/>
    </border>
    <border>
      <left/>
      <right style="medium">
        <color indexed="64"/>
      </right>
      <top/>
      <bottom/>
      <diagonal/>
    </border>
  </borders>
  <cellStyleXfs count="4">
    <xf numFmtId="0" fontId="0" fillId="0" borderId="0"/>
    <xf numFmtId="9" fontId="11" fillId="0" borderId="0" applyFont="0" applyFill="0" applyBorder="0" applyAlignment="0" applyProtection="0"/>
    <xf numFmtId="38" fontId="11" fillId="0" borderId="0" applyFont="0" applyFill="0" applyBorder="0" applyAlignment="0" applyProtection="0"/>
    <xf numFmtId="0" fontId="11" fillId="0" borderId="0"/>
  </cellStyleXfs>
  <cellXfs count="398">
    <xf numFmtId="0" fontId="0" fillId="0" borderId="0" xfId="0"/>
    <xf numFmtId="0" fontId="3" fillId="0" borderId="0" xfId="0" applyFont="1" applyAlignment="1">
      <alignment horizontal="right"/>
    </xf>
    <xf numFmtId="0" fontId="6" fillId="0" borderId="0" xfId="0" applyFont="1" applyFill="1" applyAlignment="1">
      <alignment horizontal="center" vertical="center"/>
    </xf>
    <xf numFmtId="0" fontId="13" fillId="0" borderId="0" xfId="0" applyFont="1" applyFill="1" applyAlignment="1">
      <alignment vertical="center"/>
    </xf>
    <xf numFmtId="0" fontId="4" fillId="0" borderId="3" xfId="0" applyFont="1" applyFill="1" applyBorder="1" applyAlignment="1">
      <alignment vertical="center"/>
    </xf>
    <xf numFmtId="177" fontId="4" fillId="0" borderId="0" xfId="0" applyNumberFormat="1" applyFont="1" applyFill="1" applyBorder="1" applyAlignment="1">
      <alignment vertical="center"/>
    </xf>
    <xf numFmtId="0" fontId="4" fillId="0" borderId="0" xfId="0" applyFont="1" applyFill="1" applyAlignment="1">
      <alignment horizontal="right" vertical="center"/>
    </xf>
    <xf numFmtId="177" fontId="10" fillId="0" borderId="0" xfId="0" applyNumberFormat="1" applyFont="1" applyFill="1" applyBorder="1" applyAlignment="1">
      <alignment vertical="center"/>
    </xf>
    <xf numFmtId="0" fontId="10" fillId="0" borderId="0" xfId="0" applyFont="1" applyFill="1" applyBorder="1" applyAlignment="1">
      <alignment vertical="center"/>
    </xf>
    <xf numFmtId="0" fontId="6" fillId="0" borderId="4" xfId="0" applyFont="1" applyFill="1" applyBorder="1" applyAlignment="1">
      <alignment horizontal="center" vertical="center"/>
    </xf>
    <xf numFmtId="176" fontId="6" fillId="0" borderId="0" xfId="0" applyNumberFormat="1" applyFont="1" applyFill="1" applyBorder="1" applyAlignment="1">
      <alignment horizontal="center" vertical="center"/>
    </xf>
    <xf numFmtId="0" fontId="6" fillId="0" borderId="0" xfId="0" applyFont="1" applyFill="1" applyAlignment="1">
      <alignment horizontal="right" vertical="center"/>
    </xf>
    <xf numFmtId="0" fontId="13" fillId="0" borderId="0" xfId="0" applyFont="1" applyFill="1" applyAlignment="1">
      <alignment horizontal="right" vertical="center"/>
    </xf>
    <xf numFmtId="0" fontId="13" fillId="0" borderId="0" xfId="0" applyFont="1" applyFill="1" applyBorder="1" applyAlignment="1">
      <alignment horizontal="right" vertical="center"/>
    </xf>
    <xf numFmtId="0" fontId="13" fillId="0" borderId="0" xfId="0" applyFont="1" applyFill="1" applyBorder="1" applyAlignment="1">
      <alignment vertical="center"/>
    </xf>
    <xf numFmtId="0" fontId="9" fillId="0" borderId="0" xfId="0" applyFont="1" applyFill="1" applyBorder="1" applyAlignment="1">
      <alignment horizontal="right" vertical="center"/>
    </xf>
    <xf numFmtId="176" fontId="6" fillId="0" borderId="0" xfId="0" applyNumberFormat="1" applyFont="1" applyFill="1" applyBorder="1" applyAlignment="1">
      <alignment horizontal="right" vertical="center"/>
    </xf>
    <xf numFmtId="0" fontId="4" fillId="0" borderId="0" xfId="0" applyFont="1" applyFill="1" applyBorder="1" applyAlignment="1">
      <alignment horizontal="right" vertical="top"/>
    </xf>
    <xf numFmtId="0" fontId="4" fillId="0" borderId="0" xfId="0" applyFont="1" applyFill="1" applyBorder="1"/>
    <xf numFmtId="0" fontId="0" fillId="0" borderId="0" xfId="0" applyFont="1" applyFill="1" applyBorder="1" applyAlignment="1">
      <alignment vertical="center"/>
    </xf>
    <xf numFmtId="0" fontId="6" fillId="0" borderId="0" xfId="0" applyFont="1" applyFill="1" applyBorder="1" applyAlignment="1">
      <alignment vertical="center"/>
    </xf>
    <xf numFmtId="0" fontId="12" fillId="0" borderId="0" xfId="0" applyFont="1" applyFill="1" applyAlignment="1">
      <alignment horizontal="center" vertical="center"/>
    </xf>
    <xf numFmtId="0" fontId="10" fillId="0" borderId="0" xfId="0" applyFont="1" applyFill="1" applyAlignment="1">
      <alignment vertical="center"/>
    </xf>
    <xf numFmtId="0" fontId="6" fillId="0" borderId="0" xfId="0" applyFont="1" applyFill="1" applyAlignment="1">
      <alignment vertical="center"/>
    </xf>
    <xf numFmtId="0" fontId="9" fillId="0" borderId="0" xfId="0" applyFont="1"/>
    <xf numFmtId="0" fontId="7" fillId="0" borderId="0" xfId="0" applyFont="1" applyAlignment="1">
      <alignment horizontal="right"/>
    </xf>
    <xf numFmtId="0" fontId="10" fillId="0" borderId="0" xfId="0" applyFont="1" applyFill="1" applyAlignment="1">
      <alignment horizontal="left" vertical="center"/>
    </xf>
    <xf numFmtId="0" fontId="12" fillId="0" borderId="0" xfId="0" applyFont="1"/>
    <xf numFmtId="0" fontId="10" fillId="0" borderId="0" xfId="0" applyFont="1" applyFill="1" applyBorder="1" applyAlignment="1">
      <alignment horizontal="right" vertical="center"/>
    </xf>
    <xf numFmtId="0" fontId="0" fillId="0" borderId="23" xfId="0" applyFont="1" applyFill="1" applyBorder="1" applyAlignment="1">
      <alignment horizontal="center"/>
    </xf>
    <xf numFmtId="0" fontId="0" fillId="0" borderId="1" xfId="0" applyFont="1" applyFill="1" applyBorder="1" applyAlignment="1">
      <alignment vertical="center" wrapText="1"/>
    </xf>
    <xf numFmtId="0" fontId="0" fillId="0" borderId="1" xfId="0" applyFont="1" applyFill="1" applyBorder="1" applyAlignment="1">
      <alignment horizontal="left" vertical="center"/>
    </xf>
    <xf numFmtId="0" fontId="0" fillId="0" borderId="0" xfId="0" applyFont="1" applyFill="1"/>
    <xf numFmtId="0" fontId="0" fillId="0" borderId="0" xfId="0" applyFont="1"/>
    <xf numFmtId="0" fontId="0" fillId="0" borderId="0" xfId="0" applyFont="1" applyAlignment="1">
      <alignment horizontal="right"/>
    </xf>
    <xf numFmtId="0" fontId="0" fillId="0" borderId="0" xfId="0" applyFont="1" applyAlignment="1"/>
    <xf numFmtId="0" fontId="0" fillId="0" borderId="0" xfId="0" applyFont="1" applyFill="1" applyAlignment="1">
      <alignment horizontal="right"/>
    </xf>
    <xf numFmtId="0" fontId="0" fillId="0" borderId="27" xfId="0" applyFont="1" applyFill="1" applyBorder="1" applyAlignment="1"/>
    <xf numFmtId="0" fontId="10" fillId="0" borderId="0" xfId="0" applyFont="1" applyFill="1" applyAlignment="1">
      <alignment horizontal="right" vertical="center"/>
    </xf>
    <xf numFmtId="0" fontId="3" fillId="0" borderId="0" xfId="0" applyFont="1" applyAlignment="1">
      <alignment horizontal="left" vertical="center"/>
    </xf>
    <xf numFmtId="0" fontId="0" fillId="0" borderId="0" xfId="0" applyFont="1" applyAlignment="1">
      <alignment horizontal="left" vertical="center"/>
    </xf>
    <xf numFmtId="49" fontId="14" fillId="0" borderId="4" xfId="0" applyNumberFormat="1" applyFont="1" applyFill="1" applyBorder="1" applyAlignment="1">
      <alignment horizontal="center" vertical="center"/>
    </xf>
    <xf numFmtId="0" fontId="10" fillId="0" borderId="27" xfId="0" applyFont="1" applyFill="1" applyBorder="1" applyAlignment="1">
      <alignment horizontal="center" vertical="center"/>
    </xf>
    <xf numFmtId="0" fontId="4" fillId="0" borderId="15" xfId="0" applyFont="1" applyFill="1" applyBorder="1" applyAlignment="1">
      <alignment horizontal="center" vertical="center"/>
    </xf>
    <xf numFmtId="49" fontId="10" fillId="0" borderId="0" xfId="0" applyNumberFormat="1" applyFont="1" applyFill="1" applyBorder="1" applyAlignment="1">
      <alignment horizontal="center" vertical="center"/>
    </xf>
    <xf numFmtId="0" fontId="0" fillId="0" borderId="0" xfId="0" applyFont="1" applyFill="1" applyBorder="1" applyAlignment="1">
      <alignment vertical="top"/>
    </xf>
    <xf numFmtId="0" fontId="0" fillId="0" borderId="0" xfId="0" applyFont="1" applyFill="1" applyAlignment="1">
      <alignment vertical="center"/>
    </xf>
    <xf numFmtId="0" fontId="0" fillId="0" borderId="1" xfId="0" applyFont="1" applyFill="1" applyBorder="1" applyAlignment="1"/>
    <xf numFmtId="0" fontId="0" fillId="0" borderId="0" xfId="0" applyFont="1" applyFill="1" applyBorder="1" applyAlignment="1">
      <alignment horizontal="right" vertical="top"/>
    </xf>
    <xf numFmtId="0" fontId="4" fillId="0" borderId="4" xfId="0" applyFont="1" applyFill="1" applyBorder="1" applyAlignment="1">
      <alignment vertical="center"/>
    </xf>
    <xf numFmtId="0" fontId="12" fillId="0" borderId="0" xfId="0" applyFont="1" applyFill="1" applyBorder="1" applyAlignment="1">
      <alignment horizontal="left" vertical="center"/>
    </xf>
    <xf numFmtId="0" fontId="4" fillId="0" borderId="20" xfId="0" applyFont="1" applyFill="1" applyBorder="1" applyAlignment="1">
      <alignment horizontal="center" vertical="center"/>
    </xf>
    <xf numFmtId="177" fontId="3" fillId="0" borderId="0" xfId="0" applyNumberFormat="1" applyFont="1" applyFill="1" applyBorder="1" applyAlignment="1">
      <alignment horizontal="right" vertical="center"/>
    </xf>
    <xf numFmtId="0" fontId="4" fillId="0" borderId="1" xfId="0" applyFont="1" applyFill="1" applyBorder="1" applyAlignment="1">
      <alignment horizontal="right" vertical="center"/>
    </xf>
    <xf numFmtId="0" fontId="0" fillId="0" borderId="1" xfId="0" applyFont="1" applyFill="1" applyBorder="1" applyAlignment="1">
      <alignment horizontal="right" vertical="center"/>
    </xf>
    <xf numFmtId="0" fontId="4" fillId="0" borderId="2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Alignment="1">
      <alignment horizontal="center" vertical="center"/>
    </xf>
    <xf numFmtId="0" fontId="4" fillId="0" borderId="9" xfId="0" applyFont="1" applyFill="1" applyBorder="1" applyAlignment="1">
      <alignment horizontal="center" vertical="center"/>
    </xf>
    <xf numFmtId="0" fontId="4" fillId="0" borderId="1" xfId="0" applyFont="1" applyFill="1" applyBorder="1" applyAlignment="1">
      <alignment horizontal="left" vertical="center"/>
    </xf>
    <xf numFmtId="0" fontId="4"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1" xfId="0" applyFont="1" applyFill="1" applyBorder="1" applyAlignment="1">
      <alignment horizontal="center" vertical="center" shrinkToFit="1"/>
    </xf>
    <xf numFmtId="0" fontId="4" fillId="0" borderId="0" xfId="0" applyFont="1" applyFill="1" applyBorder="1" applyAlignment="1">
      <alignment horizontal="right" vertical="center"/>
    </xf>
    <xf numFmtId="0" fontId="4" fillId="0" borderId="17" xfId="0" applyFont="1" applyFill="1" applyBorder="1" applyAlignment="1">
      <alignment horizontal="center" vertical="center" shrinkToFit="1"/>
    </xf>
    <xf numFmtId="0" fontId="6" fillId="0" borderId="0" xfId="0" applyFont="1" applyFill="1" applyBorder="1" applyAlignment="1">
      <alignment horizontal="right" vertical="center"/>
    </xf>
    <xf numFmtId="0" fontId="4" fillId="0" borderId="2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4" xfId="0" applyFont="1" applyFill="1" applyBorder="1" applyAlignment="1">
      <alignment horizontal="center" vertical="center"/>
    </xf>
    <xf numFmtId="0" fontId="0" fillId="0" borderId="0" xfId="0" applyFont="1" applyFill="1" applyBorder="1" applyAlignment="1">
      <alignment horizontal="right" vertical="center"/>
    </xf>
    <xf numFmtId="0" fontId="9" fillId="0" borderId="4" xfId="0" applyFont="1" applyFill="1" applyBorder="1" applyAlignment="1">
      <alignment horizontal="center" vertical="center"/>
    </xf>
    <xf numFmtId="0" fontId="4" fillId="0" borderId="0" xfId="0" applyFont="1" applyFill="1" applyAlignment="1">
      <alignment horizontal="left" vertical="center"/>
    </xf>
    <xf numFmtId="0" fontId="4" fillId="0" borderId="4" xfId="0" applyFont="1" applyFill="1" applyBorder="1" applyAlignment="1">
      <alignment horizontal="right" vertical="center"/>
    </xf>
    <xf numFmtId="0" fontId="4" fillId="0" borderId="18"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0" borderId="18" xfId="0" applyFont="1" applyFill="1" applyBorder="1" applyAlignment="1">
      <alignment horizontal="center" vertical="center" wrapText="1"/>
    </xf>
    <xf numFmtId="0" fontId="0" fillId="0" borderId="2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7" xfId="0" applyFont="1" applyFill="1" applyBorder="1" applyAlignment="1">
      <alignment horizontal="center" vertical="top"/>
    </xf>
    <xf numFmtId="0" fontId="8" fillId="0" borderId="0" xfId="0" applyFont="1" applyFill="1" applyAlignment="1">
      <alignment vertical="center"/>
    </xf>
    <xf numFmtId="0" fontId="4" fillId="0" borderId="0" xfId="0" applyFont="1" applyFill="1" applyAlignment="1">
      <alignment vertical="center"/>
    </xf>
    <xf numFmtId="0" fontId="4" fillId="0" borderId="3" xfId="0" applyFont="1" applyFill="1" applyBorder="1" applyAlignment="1">
      <alignment horizontal="right" vertical="center"/>
    </xf>
    <xf numFmtId="0" fontId="0" fillId="0" borderId="0" xfId="0" applyFont="1" applyFill="1" applyBorder="1" applyAlignment="1">
      <alignment horizontal="center" vertical="center"/>
    </xf>
    <xf numFmtId="0" fontId="4" fillId="0" borderId="1"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Alignment="1">
      <alignment vertical="center"/>
    </xf>
    <xf numFmtId="0" fontId="5" fillId="0" borderId="0" xfId="0" applyFont="1" applyFill="1" applyBorder="1" applyAlignment="1">
      <alignment vertical="center"/>
    </xf>
    <xf numFmtId="0" fontId="4" fillId="0" borderId="3" xfId="3" applyFont="1" applyFill="1" applyBorder="1" applyAlignment="1">
      <alignment horizontal="center" vertical="center"/>
    </xf>
    <xf numFmtId="0" fontId="4" fillId="0" borderId="23"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0" xfId="0" applyFont="1" applyFill="1" applyBorder="1" applyAlignment="1">
      <alignment horizontal="center" vertical="center" shrinkToFit="1"/>
    </xf>
    <xf numFmtId="0" fontId="0" fillId="0" borderId="27"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0" xfId="0" applyFont="1" applyFill="1" applyAlignment="1">
      <alignment horizontal="center" vertical="center"/>
    </xf>
    <xf numFmtId="0" fontId="0" fillId="0" borderId="2" xfId="0" applyFont="1" applyFill="1" applyBorder="1" applyAlignment="1">
      <alignment horizontal="center" vertical="center"/>
    </xf>
    <xf numFmtId="0" fontId="4" fillId="0" borderId="27" xfId="0" applyFont="1" applyFill="1" applyBorder="1" applyAlignment="1">
      <alignment horizontal="center" vertical="center"/>
    </xf>
    <xf numFmtId="0" fontId="0" fillId="0" borderId="0" xfId="0" applyFont="1" applyFill="1" applyBorder="1" applyAlignment="1"/>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20" xfId="0" applyFont="1" applyFill="1" applyBorder="1" applyAlignment="1"/>
    <xf numFmtId="0" fontId="10" fillId="0" borderId="1" xfId="0" applyFont="1" applyFill="1" applyBorder="1" applyAlignment="1">
      <alignment horizontal="center" vertical="center"/>
    </xf>
    <xf numFmtId="0" fontId="0" fillId="0" borderId="0" xfId="0" applyFont="1" applyFill="1" applyBorder="1"/>
    <xf numFmtId="0" fontId="3" fillId="0" borderId="0" xfId="0" applyFont="1" applyFill="1" applyAlignment="1">
      <alignment vertical="center"/>
    </xf>
    <xf numFmtId="0" fontId="4" fillId="0" borderId="21" xfId="0" applyFont="1" applyFill="1" applyBorder="1" applyAlignment="1">
      <alignment horizontal="centerContinuous" vertical="center"/>
    </xf>
    <xf numFmtId="0" fontId="4" fillId="0" borderId="9" xfId="0" applyFont="1" applyFill="1" applyBorder="1" applyAlignment="1">
      <alignment horizontal="centerContinuous" vertical="center"/>
    </xf>
    <xf numFmtId="0" fontId="4" fillId="0" borderId="20" xfId="0" applyFont="1" applyFill="1" applyBorder="1" applyAlignment="1">
      <alignment horizontal="centerContinuous" vertical="center"/>
    </xf>
    <xf numFmtId="0" fontId="0" fillId="0" borderId="27" xfId="0" applyFont="1" applyFill="1" applyBorder="1" applyAlignment="1">
      <alignment vertical="center"/>
    </xf>
    <xf numFmtId="0" fontId="4" fillId="0" borderId="24" xfId="0" applyFont="1" applyFill="1" applyBorder="1" applyAlignment="1">
      <alignment horizontal="center" vertical="center"/>
    </xf>
    <xf numFmtId="0" fontId="4" fillId="0" borderId="14" xfId="0" applyFont="1" applyFill="1" applyBorder="1" applyAlignment="1">
      <alignment vertical="center"/>
    </xf>
    <xf numFmtId="0" fontId="4" fillId="0" borderId="2" xfId="0" applyFont="1" applyFill="1" applyBorder="1" applyAlignment="1">
      <alignment vertical="center"/>
    </xf>
    <xf numFmtId="179" fontId="3" fillId="0" borderId="3" xfId="0" applyNumberFormat="1" applyFont="1" applyFill="1" applyBorder="1" applyAlignment="1">
      <alignment vertical="center"/>
    </xf>
    <xf numFmtId="179" fontId="3" fillId="0" borderId="0" xfId="0" applyNumberFormat="1" applyFont="1" applyFill="1" applyBorder="1" applyAlignment="1">
      <alignment vertical="center"/>
    </xf>
    <xf numFmtId="0" fontId="4" fillId="0" borderId="23" xfId="0" applyFont="1" applyFill="1" applyBorder="1" applyAlignment="1">
      <alignment vertical="center"/>
    </xf>
    <xf numFmtId="0" fontId="8" fillId="0" borderId="0" xfId="0" applyFont="1" applyFill="1" applyBorder="1" applyAlignment="1">
      <alignment vertical="center"/>
    </xf>
    <xf numFmtId="179" fontId="3" fillId="0" borderId="0" xfId="0" applyNumberFormat="1" applyFont="1" applyFill="1" applyBorder="1" applyAlignment="1">
      <alignment horizontal="right" vertical="center"/>
    </xf>
    <xf numFmtId="0" fontId="4" fillId="0" borderId="17" xfId="0" applyFont="1" applyFill="1" applyBorder="1" applyAlignment="1">
      <alignment horizontal="centerContinuous" vertical="center"/>
    </xf>
    <xf numFmtId="0" fontId="4" fillId="0" borderId="8" xfId="0" applyFont="1" applyFill="1" applyBorder="1" applyAlignment="1">
      <alignment horizontal="centerContinuous" vertical="center"/>
    </xf>
    <xf numFmtId="0" fontId="6" fillId="0" borderId="1" xfId="0" applyFont="1" applyFill="1" applyBorder="1" applyAlignment="1">
      <alignment horizontal="centerContinuous" vertical="center"/>
    </xf>
    <xf numFmtId="0" fontId="4" fillId="0" borderId="14" xfId="0" applyFont="1" applyFill="1" applyBorder="1" applyAlignment="1">
      <alignment vertical="center" wrapText="1"/>
    </xf>
    <xf numFmtId="179" fontId="3" fillId="0" borderId="4" xfId="0" applyNumberFormat="1" applyFont="1" applyFill="1" applyBorder="1" applyAlignment="1">
      <alignment horizontal="right" vertical="center"/>
    </xf>
    <xf numFmtId="0" fontId="4" fillId="0" borderId="20" xfId="0" applyFont="1" applyFill="1" applyBorder="1" applyAlignment="1">
      <alignment vertical="center" wrapText="1"/>
    </xf>
    <xf numFmtId="0" fontId="4" fillId="0" borderId="0" xfId="0" applyFont="1" applyFill="1" applyBorder="1" applyAlignment="1">
      <alignment vertical="center" wrapText="1"/>
    </xf>
    <xf numFmtId="0" fontId="4" fillId="0" borderId="20" xfId="0" applyFont="1" applyFill="1" applyBorder="1" applyAlignment="1">
      <alignment vertical="center" textRotation="255" wrapText="1"/>
    </xf>
    <xf numFmtId="0" fontId="4" fillId="0" borderId="0" xfId="0" applyFont="1" applyFill="1" applyAlignment="1">
      <alignment horizontal="center" vertical="center" wrapText="1"/>
    </xf>
    <xf numFmtId="0" fontId="0" fillId="0" borderId="20" xfId="0" applyFont="1" applyFill="1" applyBorder="1" applyAlignment="1">
      <alignment horizontal="centerContinuous" vertical="center"/>
    </xf>
    <xf numFmtId="0" fontId="4" fillId="0" borderId="26" xfId="0" applyFont="1" applyFill="1" applyBorder="1" applyAlignment="1">
      <alignment horizontal="centerContinuous" vertical="center" wrapText="1"/>
    </xf>
    <xf numFmtId="0" fontId="4" fillId="0" borderId="22" xfId="0" applyFont="1" applyFill="1" applyBorder="1" applyAlignment="1">
      <alignment horizontal="centerContinuous" vertical="center"/>
    </xf>
    <xf numFmtId="0" fontId="4" fillId="0" borderId="1" xfId="0" applyFont="1" applyFill="1" applyBorder="1" applyAlignment="1">
      <alignment horizontal="centerContinuous" vertical="center"/>
    </xf>
    <xf numFmtId="0" fontId="4" fillId="0" borderId="13" xfId="0" applyFont="1" applyFill="1" applyBorder="1" applyAlignment="1">
      <alignment vertical="center" wrapText="1"/>
    </xf>
    <xf numFmtId="0" fontId="4" fillId="0" borderId="7" xfId="0" applyFont="1" applyFill="1" applyBorder="1" applyAlignment="1">
      <alignment horizontal="centerContinuous"/>
    </xf>
    <xf numFmtId="0" fontId="4" fillId="0" borderId="2" xfId="0" applyFont="1" applyFill="1" applyBorder="1" applyAlignment="1">
      <alignment horizontal="centerContinuous" vertical="center"/>
    </xf>
    <xf numFmtId="0" fontId="8" fillId="0" borderId="4" xfId="0" applyFont="1" applyFill="1" applyBorder="1" applyAlignment="1">
      <alignment vertical="center"/>
    </xf>
    <xf numFmtId="179" fontId="4" fillId="0" borderId="3" xfId="0" applyNumberFormat="1" applyFont="1" applyFill="1" applyBorder="1" applyAlignment="1">
      <alignment vertical="center"/>
    </xf>
    <xf numFmtId="179" fontId="4" fillId="0" borderId="0" xfId="0" applyNumberFormat="1" applyFont="1" applyFill="1" applyBorder="1" applyAlignment="1">
      <alignment vertical="center"/>
    </xf>
    <xf numFmtId="0" fontId="4" fillId="0" borderId="0" xfId="0" applyFont="1" applyFill="1" applyAlignment="1">
      <alignment vertical="center" wrapText="1"/>
    </xf>
    <xf numFmtId="0" fontId="4" fillId="0" borderId="0" xfId="0" applyFont="1" applyFill="1" applyBorder="1" applyAlignment="1">
      <alignment horizontal="centerContinuous" vertical="center" wrapText="1"/>
    </xf>
    <xf numFmtId="0" fontId="0" fillId="0" borderId="12" xfId="0" applyFont="1" applyFill="1" applyBorder="1" applyAlignment="1"/>
    <xf numFmtId="0" fontId="0" fillId="0" borderId="10" xfId="0" applyFont="1" applyFill="1" applyBorder="1" applyAlignment="1"/>
    <xf numFmtId="0" fontId="12" fillId="0" borderId="1" xfId="0" applyFont="1" applyFill="1" applyBorder="1" applyAlignment="1">
      <alignment vertical="top" wrapText="1"/>
    </xf>
    <xf numFmtId="0" fontId="0" fillId="0" borderId="12" xfId="0" applyFont="1" applyFill="1" applyBorder="1" applyAlignment="1">
      <alignment vertical="center"/>
    </xf>
    <xf numFmtId="0" fontId="0" fillId="0" borderId="26" xfId="0" applyFont="1" applyFill="1" applyBorder="1" applyAlignment="1">
      <alignment horizontal="center" vertical="center"/>
    </xf>
    <xf numFmtId="0" fontId="0" fillId="0" borderId="11" xfId="0" applyFont="1" applyFill="1" applyBorder="1" applyAlignment="1"/>
    <xf numFmtId="0" fontId="0" fillId="0" borderId="30" xfId="0" applyFont="1" applyFill="1" applyBorder="1" applyAlignment="1"/>
    <xf numFmtId="0" fontId="0" fillId="0" borderId="31" xfId="0" applyFont="1" applyFill="1" applyBorder="1" applyAlignment="1"/>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8" xfId="0" applyFont="1" applyFill="1" applyBorder="1" applyAlignment="1">
      <alignment horizontal="centerContinuous" vertical="center"/>
    </xf>
    <xf numFmtId="0" fontId="12" fillId="0" borderId="1" xfId="0" applyFont="1" applyFill="1" applyBorder="1" applyAlignment="1">
      <alignment vertical="center"/>
    </xf>
    <xf numFmtId="0" fontId="4" fillId="0" borderId="0" xfId="0" applyFont="1" applyFill="1" applyBorder="1" applyAlignment="1">
      <alignment vertical="distributed"/>
    </xf>
    <xf numFmtId="0" fontId="4" fillId="0" borderId="25" xfId="0" applyFont="1" applyFill="1" applyBorder="1" applyAlignment="1">
      <alignment horizontal="center" vertical="center"/>
    </xf>
    <xf numFmtId="181" fontId="4" fillId="0" borderId="0" xfId="0" applyNumberFormat="1" applyFont="1" applyFill="1" applyBorder="1" applyAlignment="1">
      <alignment vertical="center"/>
    </xf>
    <xf numFmtId="181" fontId="4" fillId="0" borderId="3" xfId="0" applyNumberFormat="1" applyFont="1" applyFill="1" applyBorder="1" applyAlignment="1">
      <alignment vertical="center"/>
    </xf>
    <xf numFmtId="181" fontId="4" fillId="0" borderId="0" xfId="0" applyNumberFormat="1" applyFont="1" applyFill="1" applyBorder="1" applyAlignment="1">
      <alignment horizontal="right" vertical="center"/>
    </xf>
    <xf numFmtId="0" fontId="12" fillId="0" borderId="0" xfId="0" applyFont="1" applyFill="1" applyAlignment="1">
      <alignment vertical="center"/>
    </xf>
    <xf numFmtId="0" fontId="4" fillId="0" borderId="10" xfId="0" applyFont="1" applyFill="1" applyBorder="1" applyAlignment="1">
      <alignment horizontal="center" vertical="center" wrapText="1"/>
    </xf>
    <xf numFmtId="0" fontId="0" fillId="0" borderId="22" xfId="0" applyFont="1" applyFill="1" applyBorder="1" applyAlignment="1">
      <alignment horizontal="center" vertical="center"/>
    </xf>
    <xf numFmtId="0" fontId="6" fillId="0" borderId="3" xfId="0" applyFont="1" applyFill="1" applyBorder="1" applyAlignment="1">
      <alignment horizontal="center" vertical="center"/>
    </xf>
    <xf numFmtId="0" fontId="4" fillId="0" borderId="13" xfId="0" applyFont="1" applyFill="1" applyBorder="1" applyAlignment="1">
      <alignment horizontal="left" vertical="center"/>
    </xf>
    <xf numFmtId="0" fontId="0" fillId="0" borderId="23" xfId="0" applyFont="1" applyFill="1" applyBorder="1" applyAlignment="1">
      <alignment horizontal="left" vertical="center"/>
    </xf>
    <xf numFmtId="0" fontId="4" fillId="0" borderId="23" xfId="0" applyFont="1" applyFill="1" applyBorder="1" applyAlignment="1">
      <alignment horizontal="left" vertical="center"/>
    </xf>
    <xf numFmtId="181" fontId="4" fillId="0" borderId="18" xfId="0" applyNumberFormat="1" applyFont="1" applyFill="1" applyBorder="1" applyAlignment="1">
      <alignment vertical="center"/>
    </xf>
    <xf numFmtId="181" fontId="4" fillId="0" borderId="6" xfId="0" applyNumberFormat="1" applyFont="1" applyFill="1" applyBorder="1" applyAlignment="1">
      <alignment vertical="center"/>
    </xf>
    <xf numFmtId="181" fontId="4" fillId="0" borderId="0" xfId="0" applyNumberFormat="1" applyFont="1" applyFill="1" applyBorder="1" applyAlignment="1">
      <alignment vertical="center" shrinkToFit="1"/>
    </xf>
    <xf numFmtId="0" fontId="0" fillId="0" borderId="2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3" xfId="0" applyFont="1" applyFill="1" applyBorder="1" applyAlignment="1">
      <alignment horizontal="center" vertical="top" wrapText="1"/>
    </xf>
    <xf numFmtId="0" fontId="4" fillId="0" borderId="24" xfId="0" applyFont="1" applyFill="1" applyBorder="1" applyAlignment="1">
      <alignment horizontal="center" vertical="center" wrapText="1"/>
    </xf>
    <xf numFmtId="0" fontId="4" fillId="0" borderId="17" xfId="0" applyFont="1" applyFill="1" applyBorder="1" applyAlignment="1">
      <alignment horizontal="centerContinuous" vertical="center" wrapText="1"/>
    </xf>
    <xf numFmtId="0" fontId="4" fillId="0" borderId="8" xfId="0" applyFont="1" applyFill="1" applyBorder="1" applyAlignment="1">
      <alignment horizontal="centerContinuous" vertical="center" wrapText="1"/>
    </xf>
    <xf numFmtId="0" fontId="4" fillId="0" borderId="10" xfId="0" applyFont="1" applyFill="1" applyBorder="1" applyAlignment="1">
      <alignment horizontal="centerContinuous" vertical="center" wrapText="1"/>
    </xf>
    <xf numFmtId="0" fontId="4" fillId="0" borderId="11" xfId="0" applyFont="1" applyFill="1" applyBorder="1" applyAlignment="1">
      <alignment horizontal="centerContinuous" vertical="center" wrapText="1"/>
    </xf>
    <xf numFmtId="0" fontId="4" fillId="0" borderId="24"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0" fillId="0" borderId="26" xfId="0" applyFont="1" applyFill="1" applyBorder="1" applyAlignment="1">
      <alignment horizontal="center" vertical="center" wrapText="1"/>
    </xf>
    <xf numFmtId="0" fontId="4" fillId="0" borderId="27" xfId="0" applyFont="1" applyFill="1" applyBorder="1" applyAlignment="1">
      <alignment horizontal="center" vertical="center" shrinkToFit="1"/>
    </xf>
    <xf numFmtId="0" fontId="0" fillId="0" borderId="27" xfId="0" applyFont="1" applyFill="1" applyBorder="1" applyAlignment="1">
      <alignment horizontal="center" vertical="center" wrapText="1"/>
    </xf>
    <xf numFmtId="0" fontId="4" fillId="0" borderId="23" xfId="0" applyFont="1" applyFill="1" applyBorder="1" applyAlignment="1">
      <alignment horizontal="centerContinuous" vertical="center"/>
    </xf>
    <xf numFmtId="0" fontId="4" fillId="0" borderId="13" xfId="0" applyFont="1" applyFill="1" applyBorder="1" applyAlignment="1">
      <alignment horizontal="centerContinuous" vertical="center"/>
    </xf>
    <xf numFmtId="0" fontId="4" fillId="0" borderId="18" xfId="0" applyFont="1" applyFill="1" applyBorder="1" applyAlignment="1">
      <alignment horizontal="centerContinuous" vertical="center"/>
    </xf>
    <xf numFmtId="0" fontId="4" fillId="0" borderId="6" xfId="0" applyFont="1" applyFill="1" applyBorder="1" applyAlignment="1">
      <alignment horizontal="centerContinuous" vertical="center"/>
    </xf>
    <xf numFmtId="181" fontId="4" fillId="0" borderId="6" xfId="0" applyNumberFormat="1" applyFont="1" applyFill="1" applyBorder="1" applyAlignment="1">
      <alignment vertical="center" shrinkToFit="1"/>
    </xf>
    <xf numFmtId="181" fontId="4" fillId="0" borderId="6" xfId="2" applyNumberFormat="1" applyFont="1" applyFill="1" applyBorder="1" applyAlignment="1">
      <alignment vertical="center" shrinkToFit="1"/>
    </xf>
    <xf numFmtId="181" fontId="4" fillId="0" borderId="0" xfId="2" applyNumberFormat="1" applyFont="1" applyFill="1" applyBorder="1" applyAlignment="1">
      <alignment vertical="center" shrinkToFit="1"/>
    </xf>
    <xf numFmtId="0" fontId="5" fillId="0" borderId="4" xfId="0" applyFont="1" applyFill="1" applyBorder="1" applyAlignment="1">
      <alignment vertical="center"/>
    </xf>
    <xf numFmtId="179" fontId="10" fillId="0" borderId="0" xfId="0" applyNumberFormat="1" applyFont="1" applyFill="1" applyBorder="1" applyAlignment="1">
      <alignment vertical="center"/>
    </xf>
    <xf numFmtId="179" fontId="10" fillId="0" borderId="0" xfId="0" applyNumberFormat="1" applyFont="1" applyFill="1" applyBorder="1" applyAlignment="1">
      <alignment horizontal="right" vertical="center"/>
    </xf>
    <xf numFmtId="179" fontId="10" fillId="0" borderId="3" xfId="0" applyNumberFormat="1" applyFont="1" applyFill="1" applyBorder="1" applyAlignment="1">
      <alignment vertical="center"/>
    </xf>
    <xf numFmtId="0" fontId="10" fillId="0" borderId="13" xfId="0" applyFont="1" applyFill="1" applyBorder="1" applyAlignment="1">
      <alignment vertical="center"/>
    </xf>
    <xf numFmtId="0" fontId="10" fillId="0" borderId="17" xfId="0" applyFont="1" applyFill="1" applyBorder="1" applyAlignment="1">
      <alignment horizontal="centerContinuous" vertical="center"/>
    </xf>
    <xf numFmtId="0" fontId="10" fillId="0" borderId="8" xfId="0" applyFont="1" applyFill="1" applyBorder="1" applyAlignment="1">
      <alignment horizontal="centerContinuous" vertical="center"/>
    </xf>
    <xf numFmtId="0" fontId="10" fillId="0" borderId="9" xfId="0" applyFont="1" applyFill="1" applyBorder="1" applyAlignment="1">
      <alignment horizontal="centerContinuous" vertical="center"/>
    </xf>
    <xf numFmtId="0" fontId="3" fillId="0" borderId="4" xfId="0" applyFont="1" applyFill="1" applyBorder="1" applyAlignment="1">
      <alignment horizontal="right" vertical="center"/>
    </xf>
    <xf numFmtId="177" fontId="4" fillId="0" borderId="20" xfId="0" applyNumberFormat="1" applyFont="1" applyFill="1" applyBorder="1" applyAlignment="1">
      <alignment horizontal="center" vertical="center" wrapText="1"/>
    </xf>
    <xf numFmtId="0" fontId="4" fillId="0" borderId="3" xfId="0" applyFont="1" applyFill="1" applyBorder="1" applyAlignment="1">
      <alignment horizontal="centerContinuous" vertical="center" wrapText="1"/>
    </xf>
    <xf numFmtId="0" fontId="0" fillId="0" borderId="26" xfId="0" applyFont="1" applyFill="1" applyBorder="1" applyAlignment="1">
      <alignment horizontal="centerContinuous" vertical="center" wrapText="1"/>
    </xf>
    <xf numFmtId="0" fontId="0" fillId="0" borderId="25" xfId="0" applyFont="1" applyFill="1" applyBorder="1" applyAlignment="1">
      <alignment horizontal="centerContinuous" vertical="center" wrapText="1"/>
    </xf>
    <xf numFmtId="0" fontId="4" fillId="0" borderId="13" xfId="0" applyFont="1" applyFill="1" applyBorder="1" applyAlignment="1">
      <alignment horizontal="left" vertical="center" wrapText="1"/>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177" fontId="4" fillId="0" borderId="10" xfId="0" applyNumberFormat="1" applyFont="1" applyFill="1" applyBorder="1" applyAlignment="1">
      <alignment horizontal="center" vertical="center" wrapText="1"/>
    </xf>
    <xf numFmtId="0" fontId="4" fillId="0" borderId="23" xfId="0" applyFont="1" applyFill="1" applyBorder="1" applyAlignment="1">
      <alignment horizontal="left" vertical="center" wrapText="1"/>
    </xf>
    <xf numFmtId="0" fontId="4" fillId="0" borderId="21" xfId="0" applyFont="1" applyFill="1" applyBorder="1" applyAlignment="1">
      <alignment horizontal="centerContinuous" vertical="center" wrapText="1"/>
    </xf>
    <xf numFmtId="0" fontId="4" fillId="0" borderId="9" xfId="0" applyFont="1" applyFill="1" applyBorder="1" applyAlignment="1">
      <alignment horizontal="centerContinuous" vertical="center" wrapText="1"/>
    </xf>
    <xf numFmtId="179" fontId="4" fillId="0" borderId="3" xfId="0" applyNumberFormat="1" applyFont="1" applyFill="1" applyBorder="1" applyAlignment="1">
      <alignment vertical="center" shrinkToFit="1"/>
    </xf>
    <xf numFmtId="179" fontId="4" fillId="0" borderId="0" xfId="0" applyNumberFormat="1" applyFont="1" applyFill="1" applyBorder="1" applyAlignment="1">
      <alignment vertical="center" shrinkToFit="1"/>
    </xf>
    <xf numFmtId="176" fontId="3" fillId="0" borderId="0" xfId="2" applyNumberFormat="1" applyFont="1" applyFill="1" applyBorder="1" applyAlignment="1">
      <alignment vertical="center"/>
    </xf>
    <xf numFmtId="176" fontId="3" fillId="0" borderId="3" xfId="2" applyNumberFormat="1" applyFont="1" applyFill="1" applyBorder="1" applyAlignment="1">
      <alignment vertical="center"/>
    </xf>
    <xf numFmtId="176" fontId="7" fillId="0" borderId="15" xfId="2" applyNumberFormat="1" applyFont="1" applyFill="1" applyBorder="1" applyAlignment="1">
      <alignment vertical="center"/>
    </xf>
    <xf numFmtId="0" fontId="4" fillId="0" borderId="18" xfId="3" applyFont="1" applyFill="1" applyBorder="1" applyAlignment="1">
      <alignment horizontal="center" vertical="center"/>
    </xf>
    <xf numFmtId="0" fontId="6" fillId="0" borderId="15" xfId="3" applyFont="1" applyFill="1" applyBorder="1" applyAlignment="1">
      <alignment horizontal="center" vertical="center"/>
    </xf>
    <xf numFmtId="0" fontId="0" fillId="0" borderId="17" xfId="0" applyFont="1" applyFill="1" applyBorder="1" applyAlignment="1">
      <alignment horizontal="centerContinuous" vertical="center"/>
    </xf>
    <xf numFmtId="0" fontId="0" fillId="0" borderId="0" xfId="0" applyFont="1" applyFill="1" applyAlignment="1"/>
    <xf numFmtId="0" fontId="4" fillId="0" borderId="18" xfId="0" applyFont="1" applyFill="1" applyBorder="1" applyAlignment="1">
      <alignment horizontal="centerContinuous" vertical="center" wrapText="1"/>
    </xf>
    <xf numFmtId="0" fontId="4" fillId="0" borderId="6" xfId="0" applyFont="1" applyFill="1" applyBorder="1" applyAlignment="1">
      <alignment horizontal="centerContinuous" vertical="center" wrapText="1"/>
    </xf>
    <xf numFmtId="0" fontId="10" fillId="0" borderId="6" xfId="0" applyFont="1" applyFill="1" applyBorder="1" applyAlignment="1">
      <alignment horizontal="centerContinuous" vertical="center" wrapText="1"/>
    </xf>
    <xf numFmtId="0" fontId="4" fillId="0" borderId="3" xfId="0" applyNumberFormat="1" applyFont="1" applyFill="1" applyBorder="1" applyAlignment="1">
      <alignment horizontal="right" vertical="center"/>
    </xf>
    <xf numFmtId="181" fontId="4" fillId="0" borderId="0" xfId="0" applyNumberFormat="1" applyFont="1" applyFill="1" applyAlignment="1">
      <alignment horizontal="right" vertical="center"/>
    </xf>
    <xf numFmtId="0" fontId="0" fillId="0" borderId="18" xfId="0" applyFont="1" applyFill="1" applyBorder="1" applyAlignment="1">
      <alignment horizontal="centerContinuous" vertical="center" wrapText="1"/>
    </xf>
    <xf numFmtId="176" fontId="4" fillId="0" borderId="3" xfId="0" applyNumberFormat="1" applyFont="1" applyFill="1" applyBorder="1" applyAlignment="1">
      <alignment vertical="center"/>
    </xf>
    <xf numFmtId="0" fontId="15" fillId="0" borderId="0" xfId="0" applyFont="1" applyFill="1" applyBorder="1" applyAlignment="1">
      <alignment vertical="center"/>
    </xf>
    <xf numFmtId="0" fontId="4" fillId="0" borderId="20" xfId="0" applyFont="1" applyFill="1" applyBorder="1" applyAlignment="1">
      <alignment vertical="top" textRotation="255" indent="1"/>
    </xf>
    <xf numFmtId="0" fontId="4" fillId="0" borderId="10" xfId="0" applyFont="1" applyFill="1" applyBorder="1" applyAlignment="1">
      <alignment vertical="top" textRotation="255" indent="1"/>
    </xf>
    <xf numFmtId="0" fontId="0" fillId="0" borderId="29" xfId="0" applyFont="1" applyFill="1" applyBorder="1" applyAlignment="1">
      <alignment vertical="top" textRotation="255" indent="1"/>
    </xf>
    <xf numFmtId="0" fontId="4" fillId="0" borderId="27" xfId="0" applyFont="1" applyFill="1" applyBorder="1" applyAlignment="1">
      <alignment vertical="top" textRotation="255" indent="1"/>
    </xf>
    <xf numFmtId="0" fontId="4" fillId="0" borderId="23" xfId="0" applyFont="1" applyFill="1" applyBorder="1" applyAlignment="1">
      <alignment vertical="top" textRotation="255" indent="1"/>
    </xf>
    <xf numFmtId="0" fontId="0" fillId="0" borderId="1" xfId="0" applyFont="1" applyFill="1" applyBorder="1" applyAlignment="1">
      <alignment horizontal="centerContinuous" vertical="center"/>
    </xf>
    <xf numFmtId="0" fontId="3"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3"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0" xfId="0" applyNumberFormat="1" applyFont="1" applyFill="1" applyBorder="1" applyAlignment="1">
      <alignment horizontal="center" vertical="center"/>
    </xf>
    <xf numFmtId="0" fontId="0" fillId="0" borderId="11" xfId="0" applyFont="1" applyFill="1" applyBorder="1" applyAlignment="1">
      <alignment horizontal="center" vertical="center"/>
    </xf>
    <xf numFmtId="0" fontId="4" fillId="0" borderId="2" xfId="0" applyFont="1" applyFill="1" applyBorder="1" applyAlignment="1">
      <alignment horizontal="left" vertical="center"/>
    </xf>
    <xf numFmtId="0" fontId="6" fillId="0" borderId="17" xfId="0" applyFont="1" applyFill="1" applyBorder="1" applyAlignment="1">
      <alignment horizontal="centerContinuous" vertical="center"/>
    </xf>
    <xf numFmtId="0" fontId="0" fillId="0" borderId="0" xfId="0" applyFont="1" applyFill="1" applyAlignment="1">
      <alignment horizontal="left" vertical="center"/>
    </xf>
    <xf numFmtId="0" fontId="0" fillId="0" borderId="17" xfId="0" applyFont="1" applyFill="1" applyBorder="1" applyAlignment="1">
      <alignment horizontal="center" vertical="center"/>
    </xf>
    <xf numFmtId="0" fontId="9" fillId="0" borderId="17"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5" xfId="0" applyFont="1" applyFill="1" applyBorder="1" applyAlignment="1">
      <alignment horizontal="center" vertical="center"/>
    </xf>
    <xf numFmtId="180" fontId="0" fillId="0" borderId="6"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0" fontId="0" fillId="0" borderId="3" xfId="0" applyNumberFormat="1" applyFont="1" applyFill="1" applyBorder="1" applyAlignment="1">
      <alignment horizontal="right" vertical="center"/>
    </xf>
    <xf numFmtId="180" fontId="0" fillId="0" borderId="15" xfId="0" applyNumberFormat="1" applyFont="1" applyFill="1" applyBorder="1" applyAlignment="1">
      <alignment horizontal="right" vertical="center"/>
    </xf>
    <xf numFmtId="0" fontId="4" fillId="0" borderId="25" xfId="0" applyFont="1" applyFill="1" applyBorder="1" applyAlignment="1">
      <alignment horizontal="center" vertical="center" wrapText="1"/>
    </xf>
    <xf numFmtId="0" fontId="0" fillId="0" borderId="26" xfId="0" applyFont="1" applyFill="1" applyBorder="1" applyAlignment="1">
      <alignment horizontal="center" vertical="top" wrapText="1"/>
    </xf>
    <xf numFmtId="0" fontId="4" fillId="0" borderId="27" xfId="0" applyFont="1" applyFill="1" applyBorder="1" applyAlignment="1">
      <alignment horizontal="center" vertical="center" wrapText="1"/>
    </xf>
    <xf numFmtId="0" fontId="4" fillId="0" borderId="25" xfId="0" applyFont="1" applyFill="1" applyBorder="1" applyAlignment="1">
      <alignment horizontal="centerContinuous" vertical="center"/>
    </xf>
    <xf numFmtId="0" fontId="4" fillId="0" borderId="27" xfId="0" applyFont="1" applyFill="1" applyBorder="1" applyAlignment="1">
      <alignment horizontal="centerContinuous" vertical="center"/>
    </xf>
    <xf numFmtId="0" fontId="0" fillId="0" borderId="27" xfId="0" applyFont="1" applyFill="1" applyBorder="1" applyAlignment="1">
      <alignment horizontal="centerContinuous" vertical="center"/>
    </xf>
    <xf numFmtId="0" fontId="10" fillId="0" borderId="18"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13" xfId="0" applyFont="1" applyFill="1" applyBorder="1" applyAlignment="1">
      <alignment horizontal="center" vertical="center"/>
    </xf>
    <xf numFmtId="0" fontId="4" fillId="0" borderId="13" xfId="0" applyFont="1" applyFill="1" applyBorder="1" applyAlignment="1">
      <alignment horizontal="centerContinuous" vertical="center" wrapText="1"/>
    </xf>
    <xf numFmtId="179" fontId="4" fillId="0" borderId="3" xfId="3" applyNumberFormat="1" applyFont="1" applyFill="1" applyBorder="1" applyAlignment="1">
      <alignment horizontal="right" vertical="center"/>
    </xf>
    <xf numFmtId="179" fontId="4" fillId="0" borderId="0" xfId="3" applyNumberFormat="1" applyFont="1" applyFill="1" applyBorder="1" applyAlignment="1">
      <alignment horizontal="right" vertical="center"/>
    </xf>
    <xf numFmtId="0" fontId="4" fillId="0" borderId="1" xfId="0" applyFont="1" applyFill="1" applyBorder="1" applyAlignment="1">
      <alignment vertical="center" textRotation="255"/>
    </xf>
    <xf numFmtId="0" fontId="4" fillId="0" borderId="0" xfId="0" applyFont="1" applyFill="1" applyBorder="1" applyAlignment="1">
      <alignment horizontal="centerContinuous" vertical="center"/>
    </xf>
    <xf numFmtId="0" fontId="4" fillId="0" borderId="17" xfId="0" applyFont="1" applyFill="1" applyBorder="1" applyAlignment="1">
      <alignment horizontal="center" vertical="center"/>
    </xf>
    <xf numFmtId="0" fontId="4" fillId="0" borderId="32" xfId="0" applyFont="1" applyFill="1" applyBorder="1" applyAlignment="1">
      <alignment vertical="center"/>
    </xf>
    <xf numFmtId="0" fontId="4" fillId="0" borderId="17" xfId="0" applyFont="1" applyFill="1" applyBorder="1" applyAlignment="1">
      <alignment horizontal="center" vertical="center" wrapText="1"/>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10" fillId="0" borderId="38" xfId="0" applyFont="1" applyFill="1" applyBorder="1" applyAlignment="1">
      <alignment vertical="top" textRotation="255" wrapText="1" indent="1"/>
    </xf>
    <xf numFmtId="0" fontId="4" fillId="0" borderId="27" xfId="0" applyFont="1" applyFill="1" applyBorder="1" applyAlignment="1">
      <alignment vertical="top" textRotation="255" wrapText="1" indent="1"/>
    </xf>
    <xf numFmtId="0" fontId="4" fillId="0" borderId="13" xfId="0" applyFont="1" applyFill="1" applyBorder="1" applyAlignment="1">
      <alignment vertical="top" textRotation="255" wrapText="1" indent="1"/>
    </xf>
    <xf numFmtId="0" fontId="4" fillId="0" borderId="13" xfId="0" applyFont="1" applyFill="1" applyBorder="1" applyAlignment="1">
      <alignment vertical="top" textRotation="255"/>
    </xf>
    <xf numFmtId="0" fontId="4" fillId="0" borderId="22" xfId="0" applyFont="1" applyFill="1" applyBorder="1" applyAlignment="1">
      <alignment vertical="center"/>
    </xf>
    <xf numFmtId="0" fontId="4" fillId="0" borderId="27" xfId="0" applyFont="1" applyFill="1" applyBorder="1" applyAlignment="1">
      <alignment vertical="top" textRotation="255" indent="1" shrinkToFit="1"/>
    </xf>
    <xf numFmtId="0" fontId="4" fillId="0" borderId="21" xfId="0" applyFont="1" applyFill="1" applyBorder="1" applyAlignment="1">
      <alignment horizontal="center" vertical="center" wrapText="1"/>
    </xf>
    <xf numFmtId="0" fontId="6" fillId="0" borderId="6" xfId="0" applyFont="1" applyFill="1" applyBorder="1" applyAlignment="1">
      <alignment horizontal="centerContinuous" vertical="center"/>
    </xf>
    <xf numFmtId="0" fontId="6" fillId="0" borderId="2" xfId="0" applyFont="1" applyFill="1" applyBorder="1" applyAlignment="1">
      <alignment horizontal="center" vertical="center"/>
    </xf>
    <xf numFmtId="183" fontId="4" fillId="0" borderId="6" xfId="0" applyNumberFormat="1" applyFont="1" applyFill="1" applyBorder="1" applyAlignment="1">
      <alignment vertical="center"/>
    </xf>
    <xf numFmtId="183" fontId="4" fillId="0" borderId="0" xfId="0" applyNumberFormat="1" applyFont="1" applyFill="1" applyBorder="1" applyAlignment="1">
      <alignment vertical="center"/>
    </xf>
    <xf numFmtId="0" fontId="4" fillId="0" borderId="43" xfId="0" applyFont="1" applyFill="1" applyBorder="1" applyAlignment="1">
      <alignment horizontal="centerContinuous" vertical="center"/>
    </xf>
    <xf numFmtId="0" fontId="0" fillId="0" borderId="44" xfId="0" applyFont="1" applyFill="1" applyBorder="1" applyAlignment="1">
      <alignment horizontal="centerContinuous" vertical="center"/>
    </xf>
    <xf numFmtId="0" fontId="0" fillId="0" borderId="45" xfId="0" applyFont="1" applyFill="1" applyBorder="1" applyAlignment="1">
      <alignment horizontal="centerContinuous"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Continuous" vertical="center"/>
    </xf>
    <xf numFmtId="0" fontId="0" fillId="0" borderId="50" xfId="0" applyFont="1" applyFill="1" applyBorder="1" applyAlignment="1">
      <alignment horizontal="centerContinuous" vertical="center"/>
    </xf>
    <xf numFmtId="0" fontId="0" fillId="0" borderId="51" xfId="0" applyFont="1" applyFill="1" applyBorder="1" applyAlignment="1">
      <alignment horizontal="centerContinuous" vertical="center"/>
    </xf>
    <xf numFmtId="0" fontId="6" fillId="0" borderId="0" xfId="0" applyFont="1" applyFill="1" applyBorder="1" applyAlignment="1">
      <alignment horizontal="centerContinuous" vertical="center"/>
    </xf>
    <xf numFmtId="0" fontId="4" fillId="0" borderId="52" xfId="3" applyFont="1" applyFill="1" applyBorder="1" applyAlignment="1">
      <alignment horizontal="center" vertical="center"/>
    </xf>
    <xf numFmtId="0" fontId="4" fillId="0" borderId="2" xfId="3" applyFont="1" applyFill="1" applyBorder="1" applyAlignment="1">
      <alignment horizontal="center" vertical="center"/>
    </xf>
    <xf numFmtId="0" fontId="6" fillId="0" borderId="5" xfId="3" applyFont="1" applyFill="1" applyBorder="1" applyAlignment="1">
      <alignment horizontal="center" vertical="center"/>
    </xf>
    <xf numFmtId="0" fontId="0" fillId="0" borderId="24" xfId="0" applyFont="1" applyFill="1" applyBorder="1" applyAlignment="1">
      <alignment horizontal="center" vertical="center"/>
    </xf>
    <xf numFmtId="0" fontId="4" fillId="0" borderId="54" xfId="0" applyFont="1" applyFill="1" applyBorder="1" applyAlignment="1">
      <alignment vertical="center"/>
    </xf>
    <xf numFmtId="0" fontId="4" fillId="0" borderId="4" xfId="0" applyFont="1" applyFill="1" applyBorder="1" applyAlignment="1">
      <alignment vertical="center" wrapText="1"/>
    </xf>
    <xf numFmtId="0" fontId="6" fillId="0" borderId="0" xfId="0" applyFont="1" applyFill="1" applyBorder="1" applyAlignment="1">
      <alignment horizontal="left" vertical="center"/>
    </xf>
    <xf numFmtId="0" fontId="0" fillId="0" borderId="4" xfId="0" applyFont="1" applyFill="1" applyBorder="1" applyAlignment="1">
      <alignment horizontal="left" vertical="center"/>
    </xf>
    <xf numFmtId="0" fontId="6" fillId="0" borderId="10" xfId="0" applyFont="1" applyFill="1" applyBorder="1" applyAlignment="1">
      <alignment horizontal="center" vertical="center"/>
    </xf>
    <xf numFmtId="0" fontId="0" fillId="0" borderId="20" xfId="0" applyFont="1" applyFill="1" applyBorder="1" applyAlignment="1">
      <alignment horizontal="centerContinuous" vertical="center" wrapText="1"/>
    </xf>
    <xf numFmtId="0" fontId="0" fillId="0" borderId="24" xfId="0" applyFont="1" applyFill="1" applyBorder="1" applyAlignment="1">
      <alignment horizontal="centerContinuous" vertical="center" wrapText="1"/>
    </xf>
    <xf numFmtId="0" fontId="0" fillId="0" borderId="24" xfId="0" applyFont="1" applyFill="1" applyBorder="1" applyAlignment="1">
      <alignment horizontal="centerContinuous" vertical="center"/>
    </xf>
    <xf numFmtId="179" fontId="7" fillId="0" borderId="3" xfId="0" applyNumberFormat="1" applyFont="1" applyFill="1" applyBorder="1" applyAlignment="1">
      <alignment vertical="center"/>
    </xf>
    <xf numFmtId="179" fontId="7" fillId="0" borderId="0" xfId="0" applyNumberFormat="1" applyFont="1" applyFill="1" applyBorder="1" applyAlignment="1">
      <alignment vertical="center"/>
    </xf>
    <xf numFmtId="179" fontId="4" fillId="0" borderId="0" xfId="0" applyNumberFormat="1" applyFont="1" applyFill="1" applyAlignment="1">
      <alignment horizontal="right" vertical="center"/>
    </xf>
    <xf numFmtId="179" fontId="7" fillId="0" borderId="0" xfId="0" applyNumberFormat="1" applyFont="1" applyFill="1" applyBorder="1" applyAlignment="1">
      <alignment horizontal="right" vertical="center"/>
    </xf>
    <xf numFmtId="179" fontId="7" fillId="0" borderId="4" xfId="0" applyNumberFormat="1" applyFont="1" applyFill="1" applyBorder="1" applyAlignment="1">
      <alignment vertical="center"/>
    </xf>
    <xf numFmtId="179" fontId="7" fillId="0" borderId="4" xfId="0" applyNumberFormat="1" applyFont="1" applyFill="1" applyBorder="1" applyAlignment="1">
      <alignment horizontal="right" vertical="center"/>
    </xf>
    <xf numFmtId="0" fontId="7" fillId="0" borderId="3" xfId="0" applyFont="1" applyFill="1" applyBorder="1" applyAlignment="1">
      <alignment horizontal="right" vertical="center"/>
    </xf>
    <xf numFmtId="177" fontId="7" fillId="0" borderId="0" xfId="0" applyNumberFormat="1" applyFont="1" applyFill="1" applyBorder="1" applyAlignment="1">
      <alignment horizontal="right" vertical="center"/>
    </xf>
    <xf numFmtId="177" fontId="7" fillId="0" borderId="4" xfId="0" applyNumberFormat="1" applyFont="1" applyFill="1" applyBorder="1" applyAlignment="1">
      <alignment horizontal="right" vertical="center"/>
    </xf>
    <xf numFmtId="182" fontId="6" fillId="0" borderId="0" xfId="0" applyNumberFormat="1" applyFont="1" applyFill="1" applyAlignment="1">
      <alignment horizontal="right" vertical="center"/>
    </xf>
    <xf numFmtId="182" fontId="4" fillId="0" borderId="0" xfId="0" applyNumberFormat="1" applyFont="1" applyFill="1" applyAlignment="1">
      <alignment horizontal="right" vertical="center"/>
    </xf>
    <xf numFmtId="180" fontId="0" fillId="0" borderId="4" xfId="0" applyNumberFormat="1" applyFont="1" applyFill="1" applyBorder="1" applyAlignment="1">
      <alignment horizontal="right" vertical="center"/>
    </xf>
    <xf numFmtId="0" fontId="0" fillId="0" borderId="23" xfId="0" applyFont="1" applyFill="1" applyBorder="1" applyAlignment="1">
      <alignment vertical="center"/>
    </xf>
    <xf numFmtId="0" fontId="9" fillId="0" borderId="6" xfId="0" applyFont="1" applyFill="1" applyBorder="1" applyAlignment="1">
      <alignment horizontal="center" vertical="center"/>
    </xf>
    <xf numFmtId="0" fontId="9" fillId="0" borderId="0" xfId="0" applyFont="1" applyFill="1" applyBorder="1" applyAlignment="1">
      <alignment horizontal="center" vertical="center"/>
    </xf>
    <xf numFmtId="181" fontId="6" fillId="0" borderId="15" xfId="0" applyNumberFormat="1" applyFont="1" applyFill="1" applyBorder="1" applyAlignment="1">
      <alignment vertical="center"/>
    </xf>
    <xf numFmtId="181" fontId="6" fillId="0" borderId="4" xfId="0" applyNumberFormat="1" applyFont="1" applyFill="1" applyBorder="1" applyAlignment="1">
      <alignment vertical="center"/>
    </xf>
    <xf numFmtId="177" fontId="16" fillId="0" borderId="15" xfId="0" applyNumberFormat="1" applyFont="1" applyFill="1" applyBorder="1" applyAlignment="1">
      <alignment vertical="center"/>
    </xf>
    <xf numFmtId="177" fontId="16" fillId="0" borderId="4" xfId="0" applyNumberFormat="1" applyFont="1" applyFill="1" applyBorder="1" applyAlignment="1">
      <alignment vertical="center"/>
    </xf>
    <xf numFmtId="181" fontId="6" fillId="0" borderId="3" xfId="0" applyNumberFormat="1" applyFont="1" applyFill="1" applyBorder="1" applyAlignment="1">
      <alignment vertical="center"/>
    </xf>
    <xf numFmtId="181" fontId="6" fillId="0" borderId="0" xfId="0" applyNumberFormat="1" applyFont="1" applyFill="1" applyBorder="1" applyAlignment="1">
      <alignment vertical="center"/>
    </xf>
    <xf numFmtId="181" fontId="4" fillId="0" borderId="15" xfId="0" applyNumberFormat="1" applyFont="1" applyFill="1" applyBorder="1" applyAlignment="1">
      <alignment vertical="center"/>
    </xf>
    <xf numFmtId="181" fontId="4" fillId="0" borderId="4" xfId="0" applyNumberFormat="1" applyFont="1" applyFill="1" applyBorder="1" applyAlignment="1">
      <alignment vertical="center"/>
    </xf>
    <xf numFmtId="181" fontId="4" fillId="0" borderId="4" xfId="2" applyNumberFormat="1" applyFont="1" applyFill="1" applyBorder="1" applyAlignment="1">
      <alignment vertical="center"/>
    </xf>
    <xf numFmtId="181" fontId="6" fillId="0" borderId="0" xfId="0" applyNumberFormat="1" applyFont="1" applyFill="1" applyBorder="1" applyAlignment="1">
      <alignment vertical="center" shrinkToFit="1"/>
    </xf>
    <xf numFmtId="181" fontId="6" fillId="0" borderId="0" xfId="2" applyNumberFormat="1" applyFont="1" applyFill="1" applyBorder="1" applyAlignment="1">
      <alignment vertical="center" shrinkToFit="1"/>
    </xf>
    <xf numFmtId="181" fontId="4" fillId="0" borderId="4" xfId="0" applyNumberFormat="1" applyFont="1" applyFill="1" applyBorder="1" applyAlignment="1">
      <alignment vertical="center" shrinkToFit="1"/>
    </xf>
    <xf numFmtId="181" fontId="4" fillId="0" borderId="4" xfId="2" applyNumberFormat="1" applyFont="1" applyFill="1" applyBorder="1" applyAlignment="1">
      <alignment vertical="center" shrinkToFit="1"/>
    </xf>
    <xf numFmtId="183" fontId="6" fillId="0" borderId="0" xfId="0" applyNumberFormat="1" applyFont="1" applyFill="1" applyBorder="1" applyAlignment="1">
      <alignment vertical="center"/>
    </xf>
    <xf numFmtId="181" fontId="14" fillId="0" borderId="4" xfId="0" applyNumberFormat="1" applyFont="1" applyFill="1" applyBorder="1" applyAlignment="1">
      <alignment horizontal="right" vertical="center"/>
    </xf>
    <xf numFmtId="181" fontId="14" fillId="0" borderId="15" xfId="0" applyNumberFormat="1" applyFont="1" applyFill="1" applyBorder="1" applyAlignment="1">
      <alignment horizontal="right" vertical="center"/>
    </xf>
    <xf numFmtId="181" fontId="6" fillId="0" borderId="4" xfId="0" applyNumberFormat="1" applyFont="1" applyFill="1" applyBorder="1" applyAlignment="1">
      <alignment horizontal="right" vertical="center"/>
    </xf>
    <xf numFmtId="181" fontId="6" fillId="0" borderId="5" xfId="0" applyNumberFormat="1" applyFont="1" applyFill="1" applyBorder="1" applyAlignment="1">
      <alignment horizontal="right" vertical="center"/>
    </xf>
    <xf numFmtId="176" fontId="7" fillId="0" borderId="4" xfId="2" applyNumberFormat="1" applyFont="1" applyFill="1" applyBorder="1" applyAlignment="1">
      <alignment vertical="center"/>
    </xf>
    <xf numFmtId="179" fontId="6" fillId="0" borderId="15" xfId="0" applyNumberFormat="1" applyFont="1" applyFill="1" applyBorder="1" applyAlignment="1">
      <alignment horizontal="right" vertical="center"/>
    </xf>
    <xf numFmtId="179" fontId="6" fillId="0" borderId="4" xfId="0" applyNumberFormat="1" applyFont="1" applyFill="1" applyBorder="1" applyAlignment="1">
      <alignment horizontal="right" vertical="center"/>
    </xf>
    <xf numFmtId="181" fontId="6" fillId="0" borderId="15" xfId="0" applyNumberFormat="1" applyFont="1" applyFill="1" applyBorder="1" applyAlignment="1">
      <alignment horizontal="right" vertical="center"/>
    </xf>
    <xf numFmtId="176" fontId="6" fillId="0" borderId="24" xfId="0" applyNumberFormat="1" applyFont="1" applyFill="1" applyBorder="1" applyAlignment="1">
      <alignment vertical="center"/>
    </xf>
    <xf numFmtId="176" fontId="6" fillId="0" borderId="24" xfId="0" applyNumberFormat="1" applyFont="1" applyFill="1" applyBorder="1" applyAlignment="1">
      <alignment vertical="center" wrapText="1"/>
    </xf>
    <xf numFmtId="176" fontId="6" fillId="0" borderId="40" xfId="0" applyNumberFormat="1" applyFont="1" applyFill="1" applyBorder="1" applyAlignment="1">
      <alignment vertical="center" wrapText="1"/>
    </xf>
    <xf numFmtId="176" fontId="6" fillId="0" borderId="39" xfId="0" applyNumberFormat="1" applyFont="1" applyFill="1" applyBorder="1" applyAlignment="1">
      <alignment vertical="center" wrapText="1"/>
    </xf>
    <xf numFmtId="176" fontId="6" fillId="0" borderId="53" xfId="0" applyNumberFormat="1" applyFont="1" applyFill="1" applyBorder="1" applyAlignment="1">
      <alignment vertical="center" wrapText="1"/>
    </xf>
    <xf numFmtId="176" fontId="4" fillId="0" borderId="26" xfId="0" applyNumberFormat="1" applyFont="1" applyFill="1" applyBorder="1" applyAlignment="1">
      <alignment vertical="center"/>
    </xf>
    <xf numFmtId="176" fontId="4" fillId="0" borderId="41" xfId="0" applyNumberFormat="1" applyFont="1" applyFill="1" applyBorder="1" applyAlignment="1">
      <alignment vertical="center"/>
    </xf>
    <xf numFmtId="176" fontId="4" fillId="0" borderId="19" xfId="0" applyNumberFormat="1" applyFont="1" applyFill="1" applyBorder="1" applyAlignment="1">
      <alignment vertical="center"/>
    </xf>
    <xf numFmtId="176" fontId="4" fillId="0" borderId="16" xfId="0" applyNumberFormat="1" applyFont="1" applyFill="1" applyBorder="1" applyAlignment="1">
      <alignment vertical="center"/>
    </xf>
    <xf numFmtId="176" fontId="4" fillId="0" borderId="15" xfId="0" applyNumberFormat="1" applyFont="1" applyFill="1" applyBorder="1" applyAlignment="1">
      <alignment horizontal="right" vertical="center"/>
    </xf>
    <xf numFmtId="176" fontId="4" fillId="0" borderId="28" xfId="0" applyNumberFormat="1" applyFont="1" applyFill="1" applyBorder="1" applyAlignment="1">
      <alignment vertical="center"/>
    </xf>
    <xf numFmtId="176" fontId="4" fillId="0" borderId="42" xfId="0" applyNumberFormat="1" applyFont="1" applyFill="1" applyBorder="1" applyAlignment="1">
      <alignment vertical="center"/>
    </xf>
    <xf numFmtId="176" fontId="4" fillId="0" borderId="36" xfId="0" applyNumberFormat="1" applyFont="1" applyFill="1" applyBorder="1" applyAlignment="1">
      <alignment vertical="center"/>
    </xf>
    <xf numFmtId="176" fontId="4" fillId="0" borderId="37" xfId="0" applyNumberFormat="1" applyFont="1" applyFill="1" applyBorder="1" applyAlignment="1">
      <alignment vertical="center"/>
    </xf>
    <xf numFmtId="179" fontId="4" fillId="0" borderId="3" xfId="0" applyNumberFormat="1" applyFont="1" applyFill="1" applyBorder="1" applyAlignment="1">
      <alignment horizontal="center" vertical="center"/>
    </xf>
    <xf numFmtId="179" fontId="4" fillId="0" borderId="15" xfId="0" applyNumberFormat="1" applyFont="1" applyFill="1" applyBorder="1" applyAlignment="1">
      <alignment horizontal="center" vertical="center"/>
    </xf>
    <xf numFmtId="49" fontId="2" fillId="0" borderId="0" xfId="0" applyNumberFormat="1" applyFont="1" applyAlignment="1">
      <alignment horizontal="right" vertical="center"/>
    </xf>
    <xf numFmtId="49" fontId="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Font="1" applyAlignment="1">
      <alignment horizontal="left" vertical="center"/>
    </xf>
    <xf numFmtId="49" fontId="3" fillId="0" borderId="0" xfId="0" applyNumberFormat="1" applyFont="1" applyAlignment="1">
      <alignment horizontal="right" vertical="center"/>
    </xf>
    <xf numFmtId="0" fontId="2" fillId="0" borderId="0" xfId="0" applyFont="1" applyAlignment="1">
      <alignment horizontal="distributed" vertical="center"/>
    </xf>
    <xf numFmtId="0" fontId="0" fillId="0" borderId="0" xfId="0" applyFont="1" applyAlignment="1">
      <alignment horizontal="distributed" vertical="center"/>
    </xf>
    <xf numFmtId="180" fontId="0" fillId="0" borderId="4" xfId="0" applyNumberFormat="1" applyFont="1" applyFill="1" applyBorder="1" applyAlignment="1">
      <alignment horizontal="center" vertical="center"/>
    </xf>
    <xf numFmtId="180" fontId="0" fillId="0" borderId="15" xfId="0" applyNumberFormat="1" applyFont="1" applyFill="1" applyBorder="1" applyAlignment="1">
      <alignment horizontal="center" vertical="center"/>
    </xf>
    <xf numFmtId="180" fontId="0" fillId="0" borderId="28" xfId="0" applyNumberFormat="1" applyFont="1" applyFill="1" applyBorder="1" applyAlignment="1">
      <alignment horizontal="center" vertical="center"/>
    </xf>
    <xf numFmtId="179" fontId="6" fillId="0" borderId="3" xfId="0" applyNumberFormat="1" applyFont="1" applyFill="1" applyBorder="1" applyAlignment="1">
      <alignment horizontal="center" vertical="center"/>
    </xf>
    <xf numFmtId="178" fontId="4" fillId="0" borderId="6" xfId="0" applyNumberFormat="1" applyFont="1" applyFill="1" applyBorder="1" applyAlignment="1">
      <alignment vertical="center"/>
    </xf>
    <xf numFmtId="178" fontId="4" fillId="0" borderId="0" xfId="0" applyNumberFormat="1" applyFont="1" applyFill="1" applyBorder="1" applyAlignment="1">
      <alignment vertical="center"/>
    </xf>
    <xf numFmtId="178" fontId="6" fillId="0" borderId="0" xfId="0" applyNumberFormat="1" applyFont="1" applyFill="1" applyBorder="1" applyAlignment="1">
      <alignment vertical="center"/>
    </xf>
    <xf numFmtId="178" fontId="4" fillId="0" borderId="0" xfId="0" applyNumberFormat="1" applyFont="1" applyFill="1" applyBorder="1" applyAlignment="1">
      <alignment horizontal="right" vertical="center"/>
    </xf>
    <xf numFmtId="178" fontId="4" fillId="0" borderId="4" xfId="0" applyNumberFormat="1" applyFont="1" applyFill="1" applyBorder="1" applyAlignment="1">
      <alignment horizontal="right" vertical="center"/>
    </xf>
    <xf numFmtId="183" fontId="4" fillId="0" borderId="4" xfId="0" applyNumberFormat="1" applyFont="1" applyFill="1" applyBorder="1" applyAlignment="1">
      <alignment vertical="center"/>
    </xf>
    <xf numFmtId="0" fontId="0" fillId="0" borderId="0" xfId="0" applyFont="1" applyFill="1" applyAlignment="1">
      <alignment horizontal="center"/>
    </xf>
    <xf numFmtId="0" fontId="3" fillId="0" borderId="4" xfId="0" applyFont="1" applyFill="1" applyBorder="1" applyAlignment="1"/>
    <xf numFmtId="0" fontId="0" fillId="0" borderId="4" xfId="0" applyFont="1" applyFill="1" applyBorder="1" applyAlignment="1"/>
    <xf numFmtId="0" fontId="12" fillId="0" borderId="0" xfId="0" applyFont="1" applyFill="1"/>
    <xf numFmtId="0" fontId="0" fillId="0" borderId="8" xfId="0" applyFont="1" applyFill="1" applyBorder="1"/>
    <xf numFmtId="0" fontId="0" fillId="0" borderId="14" xfId="0" applyFont="1" applyFill="1" applyBorder="1"/>
    <xf numFmtId="0" fontId="0" fillId="0" borderId="11" xfId="0" applyFont="1" applyFill="1" applyBorder="1"/>
    <xf numFmtId="0" fontId="3" fillId="0" borderId="0" xfId="0" applyFont="1" applyFill="1" applyBorder="1" applyAlignment="1">
      <alignment vertical="center"/>
    </xf>
    <xf numFmtId="180" fontId="0" fillId="0" borderId="0" xfId="0" applyNumberFormat="1" applyFont="1" applyFill="1" applyBorder="1" applyAlignment="1">
      <alignment horizontal="center" vertical="center"/>
    </xf>
    <xf numFmtId="0" fontId="0" fillId="0" borderId="2" xfId="0" applyFont="1" applyFill="1" applyBorder="1" applyAlignment="1">
      <alignment vertical="center"/>
    </xf>
    <xf numFmtId="0" fontId="0" fillId="0" borderId="4" xfId="0" applyFont="1" applyFill="1" applyBorder="1" applyAlignment="1">
      <alignment vertical="center"/>
    </xf>
    <xf numFmtId="0" fontId="0" fillId="0" borderId="0" xfId="0" applyFont="1" applyFill="1" applyAlignment="1">
      <alignment horizontal="distributed" vertical="center"/>
    </xf>
  </cellXfs>
  <cellStyles count="4">
    <cellStyle name="パーセント 2" xfId="1" xr:uid="{00000000-0005-0000-0000-000000000000}"/>
    <cellStyle name="桁区切り 2" xfId="2" xr:uid="{00000000-0005-0000-0000-000001000000}"/>
    <cellStyle name="標準" xfId="0" builtinId="0"/>
    <cellStyle name="標準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BN34"/>
  <sheetViews>
    <sheetView showGridLines="0" tabSelected="1" zoomScale="70" zoomScaleNormal="70" workbookViewId="0"/>
  </sheetViews>
  <sheetFormatPr defaultColWidth="5.625" defaultRowHeight="20.100000000000001" customHeight="1" x14ac:dyDescent="0.15"/>
  <cols>
    <col min="1" max="1" width="4.625" style="33" customWidth="1"/>
    <col min="2" max="16384" width="5.625" style="33"/>
  </cols>
  <sheetData>
    <row r="6" spans="2:16" ht="20.100000000000001" customHeight="1" x14ac:dyDescent="0.15">
      <c r="B6" s="369" t="s">
        <v>0</v>
      </c>
      <c r="C6" s="370"/>
      <c r="D6" s="374" t="s">
        <v>25</v>
      </c>
      <c r="E6" s="375"/>
      <c r="F6" s="375"/>
      <c r="G6" s="375"/>
      <c r="H6" s="375"/>
      <c r="I6" s="375"/>
      <c r="J6" s="375"/>
      <c r="K6" s="375"/>
      <c r="L6" s="375"/>
      <c r="M6" s="375"/>
      <c r="N6" s="40"/>
      <c r="O6" s="40"/>
      <c r="P6" s="40"/>
    </row>
    <row r="7" spans="2:16" ht="20.100000000000001" customHeight="1" x14ac:dyDescent="0.15">
      <c r="B7" s="370"/>
      <c r="C7" s="370"/>
      <c r="D7" s="375"/>
      <c r="E7" s="375"/>
      <c r="F7" s="375"/>
      <c r="G7" s="375"/>
      <c r="H7" s="375"/>
      <c r="I7" s="375"/>
      <c r="J7" s="375"/>
      <c r="K7" s="375"/>
      <c r="L7" s="375"/>
      <c r="M7" s="375"/>
      <c r="N7" s="40"/>
      <c r="O7" s="40"/>
      <c r="P7" s="40"/>
    </row>
    <row r="8" spans="2:16" ht="20.100000000000001" customHeight="1" x14ac:dyDescent="0.15">
      <c r="D8" s="34"/>
    </row>
    <row r="9" spans="2:16" ht="20.100000000000001" customHeight="1" x14ac:dyDescent="0.15">
      <c r="D9" s="34"/>
    </row>
    <row r="11" spans="2:16" ht="20.100000000000001" customHeight="1" x14ac:dyDescent="0.15">
      <c r="D11" s="373" t="s">
        <v>38</v>
      </c>
      <c r="E11" s="370"/>
      <c r="F11" s="371" t="s">
        <v>7</v>
      </c>
      <c r="G11" s="372"/>
      <c r="H11" s="372"/>
      <c r="I11" s="372"/>
      <c r="J11" s="40"/>
      <c r="K11" s="40"/>
      <c r="L11" s="40"/>
      <c r="M11" s="40"/>
      <c r="N11" s="40"/>
      <c r="O11" s="40"/>
      <c r="P11" s="40"/>
    </row>
    <row r="12" spans="2:16" ht="20.100000000000001" customHeight="1" x14ac:dyDescent="0.15">
      <c r="D12" s="373" t="s">
        <v>39</v>
      </c>
      <c r="E12" s="370"/>
      <c r="F12" s="371" t="s">
        <v>8</v>
      </c>
      <c r="G12" s="372"/>
      <c r="H12" s="372"/>
      <c r="I12" s="372"/>
      <c r="J12" s="372"/>
      <c r="K12" s="40"/>
      <c r="L12" s="40"/>
      <c r="M12" s="40"/>
      <c r="N12" s="40"/>
      <c r="O12" s="40"/>
      <c r="P12" s="40"/>
    </row>
    <row r="13" spans="2:16" ht="20.100000000000001" customHeight="1" x14ac:dyDescent="0.15">
      <c r="D13" s="373" t="s">
        <v>40</v>
      </c>
      <c r="E13" s="370"/>
      <c r="F13" s="371" t="s">
        <v>9</v>
      </c>
      <c r="G13" s="372"/>
      <c r="H13" s="372"/>
      <c r="I13" s="372"/>
      <c r="J13" s="40"/>
      <c r="K13" s="40"/>
      <c r="L13" s="40"/>
      <c r="M13" s="40"/>
      <c r="N13" s="40"/>
      <c r="O13" s="40"/>
      <c r="P13" s="40"/>
    </row>
    <row r="14" spans="2:16" ht="20.100000000000001" customHeight="1" x14ac:dyDescent="0.15">
      <c r="D14" s="373" t="s">
        <v>41</v>
      </c>
      <c r="E14" s="370"/>
      <c r="F14" s="371" t="s">
        <v>10</v>
      </c>
      <c r="G14" s="372"/>
      <c r="H14" s="372"/>
      <c r="I14" s="372"/>
      <c r="J14" s="40"/>
      <c r="K14" s="40"/>
      <c r="L14" s="40"/>
      <c r="M14" s="40"/>
      <c r="N14" s="40"/>
      <c r="O14" s="40"/>
      <c r="P14" s="40"/>
    </row>
    <row r="15" spans="2:16" ht="20.100000000000001" customHeight="1" x14ac:dyDescent="0.15">
      <c r="D15" s="373" t="s">
        <v>42</v>
      </c>
      <c r="E15" s="370"/>
      <c r="F15" s="371" t="s">
        <v>11</v>
      </c>
      <c r="G15" s="372"/>
      <c r="H15" s="372"/>
      <c r="I15" s="372"/>
      <c r="J15" s="372"/>
      <c r="K15" s="40"/>
      <c r="L15" s="40"/>
      <c r="M15" s="40"/>
      <c r="N15" s="40"/>
      <c r="O15" s="40"/>
      <c r="P15" s="40"/>
    </row>
    <row r="16" spans="2:16" ht="20.100000000000001" customHeight="1" x14ac:dyDescent="0.15">
      <c r="D16" s="373" t="s">
        <v>43</v>
      </c>
      <c r="E16" s="370"/>
      <c r="F16" s="371" t="s">
        <v>37</v>
      </c>
      <c r="G16" s="372"/>
      <c r="H16" s="372"/>
      <c r="I16" s="372"/>
      <c r="J16" s="372"/>
      <c r="K16" s="40"/>
      <c r="L16" s="40"/>
      <c r="M16" s="40"/>
      <c r="N16" s="40"/>
      <c r="O16" s="40"/>
      <c r="P16" s="40"/>
    </row>
    <row r="17" spans="1:66" ht="20.100000000000001" customHeight="1" x14ac:dyDescent="0.15">
      <c r="D17" s="373" t="s">
        <v>44</v>
      </c>
      <c r="E17" s="370"/>
      <c r="F17" s="371" t="s">
        <v>12</v>
      </c>
      <c r="G17" s="372"/>
      <c r="H17" s="372"/>
      <c r="I17" s="372"/>
      <c r="J17" s="40"/>
      <c r="K17" s="40"/>
      <c r="L17" s="40"/>
      <c r="M17" s="40"/>
      <c r="N17" s="40"/>
      <c r="O17" s="40"/>
      <c r="P17" s="40"/>
    </row>
    <row r="18" spans="1:66" ht="20.100000000000001" customHeight="1" x14ac:dyDescent="0.15">
      <c r="D18" s="373" t="s">
        <v>45</v>
      </c>
      <c r="E18" s="370"/>
      <c r="F18" s="371" t="s">
        <v>73</v>
      </c>
      <c r="G18" s="372"/>
      <c r="H18" s="372"/>
      <c r="I18" s="372"/>
      <c r="J18" s="40"/>
      <c r="K18" s="40"/>
      <c r="L18" s="40"/>
      <c r="M18" s="40"/>
      <c r="N18" s="40"/>
      <c r="O18" s="40"/>
      <c r="P18" s="40"/>
    </row>
    <row r="19" spans="1:66" ht="20.100000000000001" customHeight="1" x14ac:dyDescent="0.15">
      <c r="D19" s="373" t="s">
        <v>46</v>
      </c>
      <c r="E19" s="370"/>
      <c r="F19" s="371" t="s">
        <v>13</v>
      </c>
      <c r="G19" s="372"/>
      <c r="H19" s="372"/>
      <c r="I19" s="372"/>
      <c r="J19" s="372"/>
      <c r="K19" s="372"/>
      <c r="L19" s="372"/>
      <c r="M19" s="40"/>
      <c r="N19" s="40"/>
      <c r="O19" s="40"/>
      <c r="P19" s="40"/>
    </row>
    <row r="20" spans="1:66" ht="20.100000000000001" customHeight="1" x14ac:dyDescent="0.15">
      <c r="D20" s="373" t="s">
        <v>47</v>
      </c>
      <c r="E20" s="370"/>
      <c r="F20" s="371" t="s">
        <v>14</v>
      </c>
      <c r="G20" s="372"/>
      <c r="H20" s="372"/>
      <c r="I20" s="372"/>
      <c r="J20" s="372"/>
      <c r="K20" s="372"/>
      <c r="L20" s="40"/>
      <c r="M20" s="40"/>
      <c r="N20" s="40"/>
      <c r="O20" s="40"/>
      <c r="P20" s="40"/>
    </row>
    <row r="21" spans="1:66" ht="20.100000000000001" customHeight="1" x14ac:dyDescent="0.15">
      <c r="D21" s="373" t="s">
        <v>48</v>
      </c>
      <c r="E21" s="370"/>
      <c r="F21" s="371" t="s">
        <v>15</v>
      </c>
      <c r="G21" s="372"/>
      <c r="H21" s="372"/>
      <c r="I21" s="372"/>
      <c r="J21" s="372"/>
      <c r="K21" s="372"/>
      <c r="L21" s="40"/>
      <c r="M21" s="40"/>
      <c r="N21" s="40"/>
      <c r="O21" s="40"/>
    </row>
    <row r="22" spans="1:66" ht="20.100000000000001" customHeight="1" x14ac:dyDescent="0.15">
      <c r="D22" s="373" t="s">
        <v>49</v>
      </c>
      <c r="E22" s="370"/>
      <c r="F22" s="371" t="s">
        <v>16</v>
      </c>
      <c r="G22" s="372"/>
      <c r="H22" s="372"/>
      <c r="I22" s="372"/>
      <c r="J22" s="40"/>
      <c r="K22" s="40"/>
      <c r="L22" s="40"/>
      <c r="M22" s="40"/>
      <c r="N22" s="40"/>
      <c r="O22" s="40"/>
    </row>
    <row r="23" spans="1:66" ht="20.100000000000001" customHeight="1" x14ac:dyDescent="0.15">
      <c r="D23" s="373" t="s">
        <v>50</v>
      </c>
      <c r="E23" s="370"/>
      <c r="F23" s="371" t="s">
        <v>17</v>
      </c>
      <c r="G23" s="372"/>
      <c r="H23" s="372"/>
      <c r="I23" s="372"/>
      <c r="J23" s="372"/>
      <c r="K23" s="372"/>
      <c r="L23" s="372"/>
      <c r="M23" s="372"/>
      <c r="N23" s="40"/>
      <c r="O23" s="40"/>
    </row>
    <row r="24" spans="1:66" ht="20.100000000000001" customHeight="1" x14ac:dyDescent="0.15">
      <c r="D24" s="373" t="s">
        <v>51</v>
      </c>
      <c r="E24" s="370"/>
      <c r="F24" s="371" t="s">
        <v>56</v>
      </c>
      <c r="G24" s="371"/>
      <c r="H24" s="371"/>
      <c r="I24" s="371"/>
      <c r="J24" s="371"/>
      <c r="K24" s="371"/>
      <c r="L24" s="371"/>
      <c r="M24" s="371"/>
      <c r="N24" s="371"/>
      <c r="O24" s="371"/>
    </row>
    <row r="25" spans="1:66" ht="20.100000000000001" customHeight="1" x14ac:dyDescent="0.15">
      <c r="D25" s="373" t="s">
        <v>52</v>
      </c>
      <c r="E25" s="370"/>
      <c r="F25" s="371" t="s">
        <v>58</v>
      </c>
      <c r="G25" s="372"/>
      <c r="H25" s="372"/>
      <c r="I25" s="372"/>
      <c r="J25" s="40"/>
      <c r="K25" s="40"/>
      <c r="L25" s="40"/>
      <c r="M25" s="40"/>
      <c r="N25" s="40"/>
      <c r="O25" s="40"/>
    </row>
    <row r="26" spans="1:66" ht="20.100000000000001" customHeight="1" x14ac:dyDescent="0.15">
      <c r="D26" s="373" t="s">
        <v>53</v>
      </c>
      <c r="E26" s="370"/>
      <c r="F26" s="371" t="s">
        <v>59</v>
      </c>
      <c r="G26" s="372"/>
      <c r="H26" s="372"/>
      <c r="I26" s="372"/>
      <c r="J26" s="40"/>
      <c r="K26" s="40"/>
      <c r="L26" s="40"/>
      <c r="M26" s="40"/>
      <c r="N26" s="40"/>
      <c r="O26" s="40"/>
    </row>
    <row r="27" spans="1:66" ht="20.100000000000001" customHeight="1" x14ac:dyDescent="0.15">
      <c r="A27" s="35"/>
      <c r="C27" s="35"/>
      <c r="D27" s="373" t="s">
        <v>54</v>
      </c>
      <c r="E27" s="370"/>
      <c r="F27" s="39" t="s">
        <v>6</v>
      </c>
      <c r="G27" s="40"/>
      <c r="H27" s="40"/>
      <c r="I27" s="40"/>
      <c r="J27" s="40"/>
      <c r="K27" s="40"/>
      <c r="L27" s="40"/>
      <c r="M27" s="40"/>
      <c r="N27" s="40"/>
      <c r="O27" s="40"/>
    </row>
    <row r="28" spans="1:66" ht="20.100000000000001" customHeight="1" x14ac:dyDescent="0.15">
      <c r="D28" s="373" t="s">
        <v>95</v>
      </c>
      <c r="E28" s="370"/>
      <c r="F28" s="39" t="s">
        <v>55</v>
      </c>
      <c r="G28" s="40"/>
      <c r="H28" s="40"/>
      <c r="I28" s="40"/>
      <c r="J28" s="40"/>
      <c r="K28" s="40"/>
      <c r="L28" s="40"/>
      <c r="M28" s="40"/>
      <c r="N28" s="40"/>
      <c r="O28" s="40"/>
    </row>
    <row r="29" spans="1:66" ht="20.100000000000001" customHeight="1" x14ac:dyDescent="0.2">
      <c r="D29" s="34"/>
      <c r="E29" s="24"/>
      <c r="F29" s="24"/>
      <c r="G29" s="25"/>
      <c r="H29" s="24"/>
      <c r="I29" s="24"/>
      <c r="J29" s="24"/>
      <c r="K29" s="24"/>
      <c r="L29" s="24"/>
      <c r="M29" s="24"/>
      <c r="N29" s="24"/>
      <c r="O29" s="24"/>
      <c r="P29" s="24"/>
      <c r="Q29" s="24"/>
      <c r="R29" s="24"/>
      <c r="S29" s="24"/>
      <c r="T29" s="24"/>
      <c r="U29" s="24"/>
      <c r="V29" s="24"/>
      <c r="W29" s="24"/>
      <c r="X29" s="24"/>
      <c r="Y29" s="24"/>
      <c r="Z29" s="24"/>
      <c r="AA29" s="24"/>
      <c r="AB29" s="24"/>
    </row>
    <row r="30" spans="1:66" ht="20.100000000000001" customHeight="1" x14ac:dyDescent="0.2">
      <c r="A30" s="27"/>
      <c r="C30" s="27"/>
      <c r="D30" s="34"/>
      <c r="G30" s="1"/>
      <c r="BL30" s="27"/>
      <c r="BN30" s="27"/>
    </row>
    <row r="31" spans="1:66" ht="20.100000000000001" customHeight="1" x14ac:dyDescent="0.2">
      <c r="D31" s="34"/>
      <c r="G31" s="1"/>
    </row>
    <row r="32" spans="1:66" ht="20.100000000000001" customHeight="1" x14ac:dyDescent="0.2">
      <c r="D32" s="34"/>
      <c r="G32" s="1"/>
    </row>
    <row r="33" spans="1:56" ht="20.100000000000001" customHeight="1" x14ac:dyDescent="0.2">
      <c r="D33" s="34"/>
      <c r="G33" s="1"/>
    </row>
    <row r="34" spans="1:56" ht="20.100000000000001" customHeight="1" x14ac:dyDescent="0.15">
      <c r="A34" s="32"/>
      <c r="B34" s="32"/>
      <c r="C34" s="32"/>
      <c r="D34" s="36"/>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row>
  </sheetData>
  <mergeCells count="36">
    <mergeCell ref="D27:E27"/>
    <mergeCell ref="D28:E28"/>
    <mergeCell ref="F25:I25"/>
    <mergeCell ref="F26:I26"/>
    <mergeCell ref="F22:I22"/>
    <mergeCell ref="F23:M23"/>
    <mergeCell ref="F24:O24"/>
    <mergeCell ref="D26:E26"/>
    <mergeCell ref="D23:E23"/>
    <mergeCell ref="D22:E22"/>
    <mergeCell ref="D24:E24"/>
    <mergeCell ref="D25:E25"/>
    <mergeCell ref="F20:K20"/>
    <mergeCell ref="F18:I18"/>
    <mergeCell ref="F19:L19"/>
    <mergeCell ref="F21:K21"/>
    <mergeCell ref="D12:E12"/>
    <mergeCell ref="F13:I13"/>
    <mergeCell ref="F14:I14"/>
    <mergeCell ref="F15:J15"/>
    <mergeCell ref="F16:J16"/>
    <mergeCell ref="F17:I17"/>
    <mergeCell ref="D20:E20"/>
    <mergeCell ref="D19:E19"/>
    <mergeCell ref="D21:E21"/>
    <mergeCell ref="B6:C7"/>
    <mergeCell ref="F11:I11"/>
    <mergeCell ref="D17:E17"/>
    <mergeCell ref="D18:E18"/>
    <mergeCell ref="D13:E13"/>
    <mergeCell ref="D6:M7"/>
    <mergeCell ref="F12:J12"/>
    <mergeCell ref="D11:E11"/>
    <mergeCell ref="D14:E14"/>
    <mergeCell ref="D16:E16"/>
    <mergeCell ref="D15:E15"/>
  </mergeCells>
  <phoneticPr fontId="1"/>
  <printOptions horizontalCentered="1"/>
  <pageMargins left="0.59055118110236227" right="0.59055118110236227" top="0.78740157480314965" bottom="0.39370078740157483" header="0.51181102362204722" footer="0.31496062992125984"/>
  <pageSetup paperSize="9" firstPageNumber="97" orientation="portrait" useFirstPageNumber="1" r:id="rId1"/>
  <headerFooter scaleWithDoc="0" alignWithMargins="0">
    <oddFooter>&amp;C&amp;P</oddFooter>
  </headerFooter>
  <colBreaks count="1" manualBreakCount="1">
    <brk id="14" max="2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P19"/>
  <sheetViews>
    <sheetView showGridLines="0" view="pageBreakPreview" zoomScale="89" zoomScaleNormal="70" zoomScaleSheetLayoutView="89" workbookViewId="0"/>
  </sheetViews>
  <sheetFormatPr defaultColWidth="11.25" defaultRowHeight="18.399999999999999" customHeight="1" x14ac:dyDescent="0.15"/>
  <cols>
    <col min="1" max="16384" width="11.25" style="57"/>
  </cols>
  <sheetData>
    <row r="1" spans="1:42" ht="18.399999999999999" customHeight="1" x14ac:dyDescent="0.15">
      <c r="A1" s="116" t="s">
        <v>252</v>
      </c>
      <c r="B1" s="116"/>
      <c r="C1" s="116"/>
      <c r="D1" s="116"/>
      <c r="E1" s="116"/>
      <c r="F1" s="116"/>
      <c r="G1" s="116"/>
      <c r="H1" s="116"/>
    </row>
    <row r="2" spans="1:42" ht="18.399999999999999" customHeight="1" thickBot="1" x14ac:dyDescent="0.2">
      <c r="A2" s="49" t="s">
        <v>421</v>
      </c>
      <c r="B2" s="49"/>
      <c r="G2" s="49"/>
      <c r="H2" s="82" t="s">
        <v>422</v>
      </c>
    </row>
    <row r="3" spans="1:42" ht="18.399999999999999" customHeight="1" x14ac:dyDescent="0.15">
      <c r="A3" s="141" t="s">
        <v>178</v>
      </c>
      <c r="B3" s="140" t="s">
        <v>22</v>
      </c>
      <c r="C3" s="130"/>
      <c r="D3" s="130"/>
      <c r="E3" s="130"/>
      <c r="F3" s="140" t="s">
        <v>253</v>
      </c>
      <c r="G3" s="130"/>
      <c r="H3" s="130"/>
    </row>
    <row r="4" spans="1:42" s="137" customFormat="1" ht="36" customHeight="1" x14ac:dyDescent="0.15">
      <c r="A4" s="101"/>
      <c r="B4" s="263" t="s">
        <v>148</v>
      </c>
      <c r="C4" s="168" t="s">
        <v>322</v>
      </c>
      <c r="D4" s="168" t="s">
        <v>323</v>
      </c>
      <c r="E4" s="168" t="s">
        <v>324</v>
      </c>
      <c r="F4" s="263" t="s">
        <v>148</v>
      </c>
      <c r="G4" s="168" t="s">
        <v>325</v>
      </c>
      <c r="H4" s="168" t="s">
        <v>326</v>
      </c>
    </row>
    <row r="5" spans="1:42" ht="36.75" customHeight="1" thickBot="1" x14ac:dyDescent="0.2">
      <c r="A5" s="80" t="s">
        <v>321</v>
      </c>
      <c r="B5" s="333">
        <v>19331</v>
      </c>
      <c r="C5" s="334">
        <v>13619</v>
      </c>
      <c r="D5" s="334">
        <v>147</v>
      </c>
      <c r="E5" s="334">
        <v>5565</v>
      </c>
      <c r="F5" s="333">
        <v>7988</v>
      </c>
      <c r="G5" s="334">
        <v>1893</v>
      </c>
      <c r="H5" s="334">
        <v>6095</v>
      </c>
    </row>
    <row r="6" spans="1:42" ht="18" customHeight="1" x14ac:dyDescent="0.15">
      <c r="A6" s="95"/>
      <c r="B6" s="62"/>
      <c r="C6" s="20"/>
      <c r="D6" s="20"/>
      <c r="E6" s="20"/>
      <c r="F6" s="20"/>
      <c r="H6" s="68" t="s">
        <v>238</v>
      </c>
    </row>
    <row r="7" spans="1:42" ht="18.399999999999999" customHeight="1" x14ac:dyDescent="0.15">
      <c r="A7" s="167"/>
      <c r="C7" s="92"/>
      <c r="D7" s="92"/>
      <c r="E7" s="92"/>
      <c r="F7" s="92"/>
      <c r="G7" s="92"/>
      <c r="H7" s="92"/>
      <c r="AN7" s="21"/>
      <c r="AP7" s="21"/>
    </row>
    <row r="8" spans="1:42" ht="18.399999999999999" customHeight="1" x14ac:dyDescent="0.15">
      <c r="A8" s="92"/>
      <c r="C8" s="92"/>
      <c r="D8" s="92"/>
      <c r="E8" s="92"/>
      <c r="F8" s="92"/>
      <c r="G8" s="92"/>
      <c r="H8" s="92"/>
    </row>
    <row r="9" spans="1:42" ht="18.399999999999999" customHeight="1" x14ac:dyDescent="0.15">
      <c r="A9" s="92"/>
      <c r="C9" s="92"/>
      <c r="D9" s="92"/>
      <c r="E9" s="92"/>
      <c r="F9" s="92"/>
      <c r="G9" s="92"/>
      <c r="H9" s="92"/>
    </row>
    <row r="10" spans="1:42" ht="18.399999999999999" customHeight="1" x14ac:dyDescent="0.15">
      <c r="A10" s="92"/>
      <c r="C10" s="92"/>
      <c r="D10" s="92"/>
      <c r="E10" s="92"/>
      <c r="F10" s="92"/>
      <c r="G10" s="92"/>
      <c r="H10" s="92"/>
    </row>
    <row r="11" spans="1:42" ht="18.399999999999999" customHeight="1" x14ac:dyDescent="0.15">
      <c r="C11" s="92"/>
      <c r="D11" s="92"/>
      <c r="E11" s="92"/>
      <c r="F11" s="92"/>
      <c r="G11" s="92"/>
      <c r="H11" s="92"/>
    </row>
    <row r="12" spans="1:42" ht="18.399999999999999" customHeight="1" x14ac:dyDescent="0.15">
      <c r="C12" s="92"/>
      <c r="D12" s="92"/>
      <c r="E12" s="92"/>
      <c r="F12" s="92"/>
      <c r="G12" s="92"/>
      <c r="H12" s="92"/>
    </row>
    <row r="13" spans="1:42" ht="18.399999999999999" customHeight="1" x14ac:dyDescent="0.15">
      <c r="C13" s="92"/>
      <c r="D13" s="92"/>
      <c r="E13" s="92"/>
      <c r="F13" s="92"/>
      <c r="G13" s="92"/>
      <c r="H13" s="92"/>
    </row>
    <row r="14" spans="1:42" ht="18.399999999999999" customHeight="1" x14ac:dyDescent="0.15">
      <c r="C14" s="92"/>
      <c r="D14" s="92"/>
      <c r="E14" s="92"/>
      <c r="F14" s="92"/>
      <c r="G14" s="92"/>
      <c r="H14" s="92"/>
    </row>
    <row r="15" spans="1:42" ht="18.399999999999999" customHeight="1" x14ac:dyDescent="0.15">
      <c r="C15" s="92"/>
      <c r="D15" s="92"/>
      <c r="E15" s="92"/>
      <c r="F15" s="92"/>
      <c r="G15" s="92"/>
      <c r="H15" s="92"/>
    </row>
    <row r="16" spans="1:42" ht="18.399999999999999" customHeight="1" x14ac:dyDescent="0.15">
      <c r="A16" s="92"/>
      <c r="B16" s="92"/>
      <c r="C16" s="92"/>
      <c r="D16" s="92"/>
      <c r="E16" s="92"/>
      <c r="F16" s="92"/>
      <c r="G16" s="92"/>
      <c r="H16" s="92"/>
    </row>
    <row r="17" spans="1:8" ht="18.399999999999999" customHeight="1" x14ac:dyDescent="0.15">
      <c r="A17" s="92"/>
      <c r="C17" s="92"/>
      <c r="D17" s="92"/>
      <c r="E17" s="92"/>
      <c r="F17" s="92"/>
      <c r="G17" s="92"/>
      <c r="H17" s="92"/>
    </row>
    <row r="18" spans="1:8" ht="18.399999999999999" customHeight="1" x14ac:dyDescent="0.15">
      <c r="H18" s="92"/>
    </row>
    <row r="19" spans="1:8" ht="18.399999999999999" customHeight="1" x14ac:dyDescent="0.15">
      <c r="H19" s="92"/>
    </row>
  </sheetData>
  <phoneticPr fontId="1"/>
  <printOptions horizontalCentered="1"/>
  <pageMargins left="0.59055118110236227" right="0.59055118110236227" top="0.78740157480314965" bottom="0.39370078740157483" header="0.51181102362204722" footer="0.31496062992125984"/>
  <pageSetup paperSize="9" scale="90" firstPageNumber="103" orientation="portrait" useFirstPageNumber="1" r:id="rId1"/>
  <headerFooter scaleWithDoc="0"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4"/>
  <sheetViews>
    <sheetView showGridLines="0" view="pageBreakPreview" zoomScale="72" zoomScaleNormal="60" zoomScaleSheetLayoutView="72" workbookViewId="0"/>
  </sheetViews>
  <sheetFormatPr defaultColWidth="3.625" defaultRowHeight="21" customHeight="1" x14ac:dyDescent="0.15"/>
  <cols>
    <col min="1" max="1" width="30.125" style="57" customWidth="1"/>
    <col min="2" max="16" width="11.5" style="57" customWidth="1"/>
    <col min="17" max="17" width="15" style="57" customWidth="1"/>
    <col min="18" max="18" width="12.5" style="57" bestFit="1" customWidth="1"/>
    <col min="19" max="19" width="8.125" style="57" bestFit="1" customWidth="1"/>
    <col min="20" max="16384" width="3.625" style="57"/>
  </cols>
  <sheetData>
    <row r="1" spans="1:17" ht="38.25" customHeight="1" thickBot="1" x14ac:dyDescent="0.2">
      <c r="A1" s="145" t="s">
        <v>340</v>
      </c>
      <c r="B1" s="145"/>
      <c r="C1" s="145"/>
      <c r="D1" s="145"/>
      <c r="E1" s="145"/>
      <c r="F1" s="145"/>
      <c r="G1" s="145"/>
      <c r="H1" s="145"/>
      <c r="I1" s="145"/>
      <c r="J1" s="145"/>
      <c r="K1" s="145"/>
      <c r="L1" s="145"/>
      <c r="M1" s="145"/>
      <c r="N1" s="145"/>
      <c r="O1" s="145"/>
      <c r="P1" s="145"/>
      <c r="Q1" s="145"/>
    </row>
    <row r="2" spans="1:17" ht="21" customHeight="1" x14ac:dyDescent="0.15">
      <c r="A2" s="72" t="s">
        <v>202</v>
      </c>
      <c r="B2" s="74" t="s">
        <v>230</v>
      </c>
      <c r="C2" s="169" t="s">
        <v>22</v>
      </c>
      <c r="D2" s="140" t="s">
        <v>231</v>
      </c>
      <c r="E2" s="130"/>
      <c r="F2" s="130"/>
      <c r="G2" s="130"/>
      <c r="H2" s="130"/>
      <c r="I2" s="130"/>
      <c r="J2" s="140" t="s">
        <v>232</v>
      </c>
      <c r="K2" s="130"/>
      <c r="L2" s="130"/>
      <c r="M2" s="130"/>
      <c r="N2" s="130"/>
      <c r="O2" s="130"/>
      <c r="P2" s="130"/>
      <c r="Q2" s="74" t="s">
        <v>202</v>
      </c>
    </row>
    <row r="3" spans="1:17" ht="21" customHeight="1" x14ac:dyDescent="0.15">
      <c r="A3" s="73"/>
      <c r="B3" s="88" t="s">
        <v>453</v>
      </c>
      <c r="C3" s="88" t="s">
        <v>453</v>
      </c>
      <c r="D3" s="108" t="s">
        <v>148</v>
      </c>
      <c r="E3" s="56" t="s">
        <v>233</v>
      </c>
      <c r="F3" s="56" t="s">
        <v>23</v>
      </c>
      <c r="G3" s="56" t="s">
        <v>24</v>
      </c>
      <c r="H3" s="56" t="s">
        <v>234</v>
      </c>
      <c r="I3" s="56" t="s">
        <v>18</v>
      </c>
      <c r="J3" s="108" t="s">
        <v>148</v>
      </c>
      <c r="K3" s="56" t="s">
        <v>235</v>
      </c>
      <c r="L3" s="56" t="s">
        <v>236</v>
      </c>
      <c r="M3" s="56" t="s">
        <v>127</v>
      </c>
      <c r="N3" s="56" t="s">
        <v>237</v>
      </c>
      <c r="O3" s="56" t="s">
        <v>128</v>
      </c>
      <c r="P3" s="56" t="s">
        <v>18</v>
      </c>
      <c r="Q3" s="77"/>
    </row>
    <row r="4" spans="1:17" ht="27" customHeight="1" x14ac:dyDescent="0.15">
      <c r="A4" s="84" t="s">
        <v>319</v>
      </c>
      <c r="B4" s="174">
        <v>19629</v>
      </c>
      <c r="C4" s="175">
        <v>27700</v>
      </c>
      <c r="D4" s="175">
        <v>5117</v>
      </c>
      <c r="E4" s="175">
        <v>2157</v>
      </c>
      <c r="F4" s="175">
        <v>2642</v>
      </c>
      <c r="G4" s="175">
        <v>91</v>
      </c>
      <c r="H4" s="175">
        <v>74</v>
      </c>
      <c r="I4" s="175">
        <v>153</v>
      </c>
      <c r="J4" s="175">
        <v>6331</v>
      </c>
      <c r="K4" s="175">
        <v>1893</v>
      </c>
      <c r="L4" s="175">
        <v>2470</v>
      </c>
      <c r="M4" s="175">
        <v>157</v>
      </c>
      <c r="N4" s="175">
        <v>175</v>
      </c>
      <c r="O4" s="175">
        <v>1372</v>
      </c>
      <c r="P4" s="175">
        <v>264</v>
      </c>
      <c r="Q4" s="83" t="s">
        <v>423</v>
      </c>
    </row>
    <row r="5" spans="1:17" ht="27" customHeight="1" x14ac:dyDescent="0.15">
      <c r="A5" s="60" t="s">
        <v>274</v>
      </c>
      <c r="B5" s="165">
        <v>18941</v>
      </c>
      <c r="C5" s="164">
        <v>26421</v>
      </c>
      <c r="D5" s="164">
        <v>4188</v>
      </c>
      <c r="E5" s="164">
        <v>1430</v>
      </c>
      <c r="F5" s="164">
        <v>2436</v>
      </c>
      <c r="G5" s="164">
        <v>85</v>
      </c>
      <c r="H5" s="164">
        <v>65</v>
      </c>
      <c r="I5" s="164">
        <v>172</v>
      </c>
      <c r="J5" s="164">
        <v>5829</v>
      </c>
      <c r="K5" s="164">
        <v>1832</v>
      </c>
      <c r="L5" s="164">
        <v>2147</v>
      </c>
      <c r="M5" s="164">
        <v>177</v>
      </c>
      <c r="N5" s="164">
        <v>156</v>
      </c>
      <c r="O5" s="164">
        <v>1197</v>
      </c>
      <c r="P5" s="164">
        <v>320</v>
      </c>
      <c r="Q5" s="76" t="s">
        <v>414</v>
      </c>
    </row>
    <row r="6" spans="1:17" s="2" customFormat="1" ht="27" customHeight="1" x14ac:dyDescent="0.15">
      <c r="A6" s="62" t="s">
        <v>328</v>
      </c>
      <c r="B6" s="335">
        <v>18129</v>
      </c>
      <c r="C6" s="336">
        <v>25188</v>
      </c>
      <c r="D6" s="336">
        <v>4204</v>
      </c>
      <c r="E6" s="336">
        <v>1256</v>
      </c>
      <c r="F6" s="336">
        <v>2682</v>
      </c>
      <c r="G6" s="336">
        <v>70</v>
      </c>
      <c r="H6" s="336">
        <v>41</v>
      </c>
      <c r="I6" s="336">
        <v>151</v>
      </c>
      <c r="J6" s="336">
        <v>5438</v>
      </c>
      <c r="K6" s="336">
        <v>1373</v>
      </c>
      <c r="L6" s="336">
        <v>2109</v>
      </c>
      <c r="M6" s="336">
        <v>135</v>
      </c>
      <c r="N6" s="336">
        <v>160</v>
      </c>
      <c r="O6" s="336">
        <v>1035</v>
      </c>
      <c r="P6" s="336">
        <v>626</v>
      </c>
      <c r="Q6" s="170" t="s">
        <v>424</v>
      </c>
    </row>
    <row r="7" spans="1:17" ht="21" customHeight="1" x14ac:dyDescent="0.15">
      <c r="A7" s="60" t="s">
        <v>329</v>
      </c>
      <c r="B7" s="165">
        <v>18664</v>
      </c>
      <c r="C7" s="164">
        <v>25974</v>
      </c>
      <c r="D7" s="164">
        <v>720</v>
      </c>
      <c r="E7" s="164">
        <v>168</v>
      </c>
      <c r="F7" s="164">
        <v>521</v>
      </c>
      <c r="G7" s="164">
        <v>5</v>
      </c>
      <c r="H7" s="164">
        <v>2</v>
      </c>
      <c r="I7" s="164">
        <v>24</v>
      </c>
      <c r="J7" s="164">
        <v>465</v>
      </c>
      <c r="K7" s="164">
        <v>127</v>
      </c>
      <c r="L7" s="164">
        <v>182</v>
      </c>
      <c r="M7" s="164">
        <v>14</v>
      </c>
      <c r="N7" s="164">
        <v>16</v>
      </c>
      <c r="O7" s="164">
        <v>76</v>
      </c>
      <c r="P7" s="164">
        <v>50</v>
      </c>
      <c r="Q7" s="76" t="s">
        <v>329</v>
      </c>
    </row>
    <row r="8" spans="1:17" ht="21" customHeight="1" x14ac:dyDescent="0.15">
      <c r="A8" s="60" t="s">
        <v>330</v>
      </c>
      <c r="B8" s="165">
        <v>18574</v>
      </c>
      <c r="C8" s="164">
        <v>25793</v>
      </c>
      <c r="D8" s="164">
        <v>264</v>
      </c>
      <c r="E8" s="164">
        <v>55</v>
      </c>
      <c r="F8" s="164">
        <v>193</v>
      </c>
      <c r="G8" s="164">
        <v>6</v>
      </c>
      <c r="H8" s="164">
        <v>3</v>
      </c>
      <c r="I8" s="164">
        <v>6</v>
      </c>
      <c r="J8" s="164">
        <v>447</v>
      </c>
      <c r="K8" s="164">
        <v>67</v>
      </c>
      <c r="L8" s="164">
        <v>257</v>
      </c>
      <c r="M8" s="164">
        <v>13</v>
      </c>
      <c r="N8" s="164">
        <v>9</v>
      </c>
      <c r="O8" s="164">
        <v>82</v>
      </c>
      <c r="P8" s="164">
        <v>19</v>
      </c>
      <c r="Q8" s="76" t="s">
        <v>330</v>
      </c>
    </row>
    <row r="9" spans="1:17" ht="21" customHeight="1" x14ac:dyDescent="0.15">
      <c r="A9" s="60" t="s">
        <v>331</v>
      </c>
      <c r="B9" s="165">
        <v>18504</v>
      </c>
      <c r="C9" s="164">
        <v>25647</v>
      </c>
      <c r="D9" s="164">
        <v>328</v>
      </c>
      <c r="E9" s="164">
        <v>64</v>
      </c>
      <c r="F9" s="164">
        <v>230</v>
      </c>
      <c r="G9" s="164">
        <v>9</v>
      </c>
      <c r="H9" s="164">
        <v>1</v>
      </c>
      <c r="I9" s="164">
        <v>24</v>
      </c>
      <c r="J9" s="164">
        <v>474</v>
      </c>
      <c r="K9" s="164">
        <v>66</v>
      </c>
      <c r="L9" s="164">
        <v>294</v>
      </c>
      <c r="M9" s="164">
        <v>9</v>
      </c>
      <c r="N9" s="164">
        <v>8</v>
      </c>
      <c r="O9" s="164">
        <v>70</v>
      </c>
      <c r="P9" s="164">
        <v>27</v>
      </c>
      <c r="Q9" s="76" t="s">
        <v>331</v>
      </c>
    </row>
    <row r="10" spans="1:17" ht="21" customHeight="1" x14ac:dyDescent="0.15">
      <c r="A10" s="60" t="s">
        <v>332</v>
      </c>
      <c r="B10" s="165">
        <v>18342</v>
      </c>
      <c r="C10" s="164">
        <v>25440</v>
      </c>
      <c r="D10" s="164">
        <v>281</v>
      </c>
      <c r="E10" s="164">
        <v>49</v>
      </c>
      <c r="F10" s="164">
        <v>207</v>
      </c>
      <c r="G10" s="164">
        <v>9</v>
      </c>
      <c r="H10" s="164">
        <v>6</v>
      </c>
      <c r="I10" s="164">
        <v>9</v>
      </c>
      <c r="J10" s="164">
        <v>488</v>
      </c>
      <c r="K10" s="164">
        <v>84</v>
      </c>
      <c r="L10" s="164">
        <v>180</v>
      </c>
      <c r="M10" s="164">
        <v>9</v>
      </c>
      <c r="N10" s="164">
        <v>16</v>
      </c>
      <c r="O10" s="164">
        <v>103</v>
      </c>
      <c r="P10" s="164">
        <v>96</v>
      </c>
      <c r="Q10" s="76" t="s">
        <v>332</v>
      </c>
    </row>
    <row r="11" spans="1:17" ht="21" customHeight="1" x14ac:dyDescent="0.15">
      <c r="A11" s="60" t="s">
        <v>333</v>
      </c>
      <c r="B11" s="165">
        <v>18245</v>
      </c>
      <c r="C11" s="164">
        <v>25336</v>
      </c>
      <c r="D11" s="164">
        <v>301</v>
      </c>
      <c r="E11" s="164">
        <v>65</v>
      </c>
      <c r="F11" s="164">
        <v>217</v>
      </c>
      <c r="G11" s="164">
        <v>2</v>
      </c>
      <c r="H11" s="176">
        <v>7</v>
      </c>
      <c r="I11" s="164">
        <v>10</v>
      </c>
      <c r="J11" s="164">
        <v>405</v>
      </c>
      <c r="K11" s="164">
        <v>136</v>
      </c>
      <c r="L11" s="164">
        <v>150</v>
      </c>
      <c r="M11" s="164">
        <v>8</v>
      </c>
      <c r="N11" s="164">
        <v>17</v>
      </c>
      <c r="O11" s="164">
        <v>89</v>
      </c>
      <c r="P11" s="164">
        <v>5</v>
      </c>
      <c r="Q11" s="76" t="s">
        <v>333</v>
      </c>
    </row>
    <row r="12" spans="1:17" ht="21" customHeight="1" x14ac:dyDescent="0.15">
      <c r="A12" s="60" t="s">
        <v>334</v>
      </c>
      <c r="B12" s="165">
        <v>18088</v>
      </c>
      <c r="C12" s="164">
        <v>25166</v>
      </c>
      <c r="D12" s="164">
        <v>313</v>
      </c>
      <c r="E12" s="164">
        <v>81</v>
      </c>
      <c r="F12" s="164">
        <v>209</v>
      </c>
      <c r="G12" s="164">
        <v>10</v>
      </c>
      <c r="H12" s="164">
        <v>4</v>
      </c>
      <c r="I12" s="164">
        <v>8</v>
      </c>
      <c r="J12" s="164">
        <v>483</v>
      </c>
      <c r="K12" s="164">
        <v>200</v>
      </c>
      <c r="L12" s="164">
        <v>139</v>
      </c>
      <c r="M12" s="164">
        <v>15</v>
      </c>
      <c r="N12" s="164">
        <v>17</v>
      </c>
      <c r="O12" s="164">
        <v>101</v>
      </c>
      <c r="P12" s="164">
        <v>11</v>
      </c>
      <c r="Q12" s="76" t="s">
        <v>334</v>
      </c>
    </row>
    <row r="13" spans="1:17" ht="21" customHeight="1" x14ac:dyDescent="0.15">
      <c r="A13" s="60" t="s">
        <v>335</v>
      </c>
      <c r="B13" s="165">
        <v>17942</v>
      </c>
      <c r="C13" s="164">
        <v>24967</v>
      </c>
      <c r="D13" s="164">
        <v>258</v>
      </c>
      <c r="E13" s="164">
        <v>64</v>
      </c>
      <c r="F13" s="164">
        <v>174</v>
      </c>
      <c r="G13" s="164">
        <v>5</v>
      </c>
      <c r="H13" s="164">
        <v>4</v>
      </c>
      <c r="I13" s="164">
        <v>11</v>
      </c>
      <c r="J13" s="164">
        <v>457</v>
      </c>
      <c r="K13" s="164">
        <v>154</v>
      </c>
      <c r="L13" s="164">
        <v>163</v>
      </c>
      <c r="M13" s="164">
        <v>16</v>
      </c>
      <c r="N13" s="164">
        <v>5</v>
      </c>
      <c r="O13" s="164">
        <v>90</v>
      </c>
      <c r="P13" s="164">
        <v>29</v>
      </c>
      <c r="Q13" s="76" t="s">
        <v>335</v>
      </c>
    </row>
    <row r="14" spans="1:17" ht="21" customHeight="1" x14ac:dyDescent="0.15">
      <c r="A14" s="60" t="s">
        <v>336</v>
      </c>
      <c r="B14" s="165">
        <v>17914</v>
      </c>
      <c r="C14" s="164">
        <v>24910</v>
      </c>
      <c r="D14" s="164">
        <v>282</v>
      </c>
      <c r="E14" s="164">
        <v>96</v>
      </c>
      <c r="F14" s="164">
        <v>172</v>
      </c>
      <c r="G14" s="164">
        <v>3</v>
      </c>
      <c r="H14" s="164">
        <v>2</v>
      </c>
      <c r="I14" s="164">
        <v>9</v>
      </c>
      <c r="J14" s="164">
        <v>339</v>
      </c>
      <c r="K14" s="164">
        <v>83</v>
      </c>
      <c r="L14" s="164">
        <v>148</v>
      </c>
      <c r="M14" s="164">
        <v>12</v>
      </c>
      <c r="N14" s="164">
        <v>8</v>
      </c>
      <c r="O14" s="164">
        <v>79</v>
      </c>
      <c r="P14" s="164">
        <v>9</v>
      </c>
      <c r="Q14" s="76" t="s">
        <v>336</v>
      </c>
    </row>
    <row r="15" spans="1:17" ht="21" customHeight="1" x14ac:dyDescent="0.15">
      <c r="A15" s="60" t="s">
        <v>337</v>
      </c>
      <c r="B15" s="165">
        <v>17937</v>
      </c>
      <c r="C15" s="164">
        <v>24904</v>
      </c>
      <c r="D15" s="164">
        <v>468</v>
      </c>
      <c r="E15" s="164">
        <v>282</v>
      </c>
      <c r="F15" s="164">
        <v>171</v>
      </c>
      <c r="G15" s="164">
        <v>4</v>
      </c>
      <c r="H15" s="164">
        <v>3</v>
      </c>
      <c r="I15" s="164">
        <v>8</v>
      </c>
      <c r="J15" s="164">
        <v>474</v>
      </c>
      <c r="K15" s="164">
        <v>90</v>
      </c>
      <c r="L15" s="164">
        <v>150</v>
      </c>
      <c r="M15" s="164">
        <v>13</v>
      </c>
      <c r="N15" s="164">
        <v>10</v>
      </c>
      <c r="O15" s="164">
        <v>65</v>
      </c>
      <c r="P15" s="164">
        <v>146</v>
      </c>
      <c r="Q15" s="76" t="s">
        <v>337</v>
      </c>
    </row>
    <row r="16" spans="1:17" ht="21" customHeight="1" x14ac:dyDescent="0.15">
      <c r="A16" s="60" t="s">
        <v>327</v>
      </c>
      <c r="B16" s="165">
        <v>17946</v>
      </c>
      <c r="C16" s="164">
        <v>24910</v>
      </c>
      <c r="D16" s="164">
        <v>373</v>
      </c>
      <c r="E16" s="164">
        <v>137</v>
      </c>
      <c r="F16" s="164">
        <v>204</v>
      </c>
      <c r="G16" s="164">
        <v>8</v>
      </c>
      <c r="H16" s="164">
        <v>4</v>
      </c>
      <c r="I16" s="164">
        <v>20</v>
      </c>
      <c r="J16" s="164">
        <v>367</v>
      </c>
      <c r="K16" s="164">
        <v>61</v>
      </c>
      <c r="L16" s="164">
        <v>113</v>
      </c>
      <c r="M16" s="164">
        <v>7</v>
      </c>
      <c r="N16" s="164">
        <v>17</v>
      </c>
      <c r="O16" s="164">
        <v>106</v>
      </c>
      <c r="P16" s="164">
        <v>63</v>
      </c>
      <c r="Q16" s="76" t="s">
        <v>327</v>
      </c>
    </row>
    <row r="17" spans="1:17" ht="21" customHeight="1" x14ac:dyDescent="0.15">
      <c r="A17" s="60" t="s">
        <v>338</v>
      </c>
      <c r="B17" s="165">
        <v>17779</v>
      </c>
      <c r="C17" s="164">
        <v>24723</v>
      </c>
      <c r="D17" s="164">
        <v>275</v>
      </c>
      <c r="E17" s="164">
        <v>69</v>
      </c>
      <c r="F17" s="164">
        <v>196</v>
      </c>
      <c r="G17" s="164">
        <v>0</v>
      </c>
      <c r="H17" s="164">
        <v>1</v>
      </c>
      <c r="I17" s="164">
        <v>8</v>
      </c>
      <c r="J17" s="164">
        <v>465</v>
      </c>
      <c r="K17" s="164">
        <v>73</v>
      </c>
      <c r="L17" s="164">
        <v>155</v>
      </c>
      <c r="M17" s="164">
        <v>8</v>
      </c>
      <c r="N17" s="164">
        <v>22</v>
      </c>
      <c r="O17" s="164">
        <v>88</v>
      </c>
      <c r="P17" s="164">
        <v>119</v>
      </c>
      <c r="Q17" s="76" t="s">
        <v>338</v>
      </c>
    </row>
    <row r="18" spans="1:17" ht="21" customHeight="1" thickBot="1" x14ac:dyDescent="0.2">
      <c r="A18" s="65" t="s">
        <v>339</v>
      </c>
      <c r="B18" s="337">
        <v>17616</v>
      </c>
      <c r="C18" s="338">
        <v>24490</v>
      </c>
      <c r="D18" s="338">
        <v>341</v>
      </c>
      <c r="E18" s="338">
        <v>126</v>
      </c>
      <c r="F18" s="338">
        <v>188</v>
      </c>
      <c r="G18" s="338">
        <v>9</v>
      </c>
      <c r="H18" s="338">
        <v>4</v>
      </c>
      <c r="I18" s="338">
        <v>14</v>
      </c>
      <c r="J18" s="339">
        <v>574</v>
      </c>
      <c r="K18" s="339">
        <v>232</v>
      </c>
      <c r="L18" s="339">
        <v>178</v>
      </c>
      <c r="M18" s="338">
        <v>11</v>
      </c>
      <c r="N18" s="338">
        <v>15</v>
      </c>
      <c r="O18" s="338">
        <v>86</v>
      </c>
      <c r="P18" s="338">
        <v>52</v>
      </c>
      <c r="Q18" s="43" t="s">
        <v>339</v>
      </c>
    </row>
    <row r="19" spans="1:17" ht="21" customHeight="1" x14ac:dyDescent="0.15">
      <c r="A19" s="59"/>
      <c r="B19" s="60"/>
      <c r="C19" s="60"/>
      <c r="D19" s="60"/>
      <c r="E19" s="60"/>
      <c r="F19" s="60"/>
      <c r="G19" s="60"/>
      <c r="H19" s="60"/>
      <c r="I19" s="60"/>
      <c r="J19" s="60"/>
      <c r="K19" s="60"/>
      <c r="L19" s="60"/>
      <c r="M19" s="60"/>
      <c r="N19" s="60"/>
      <c r="O19" s="60"/>
      <c r="P19" s="60"/>
      <c r="Q19" s="68" t="s">
        <v>238</v>
      </c>
    </row>
    <row r="22" spans="1:17" ht="21" customHeight="1" x14ac:dyDescent="0.15">
      <c r="A22" s="92"/>
      <c r="B22" s="92"/>
      <c r="C22" s="92"/>
      <c r="D22" s="92"/>
      <c r="E22" s="92"/>
      <c r="F22" s="92"/>
      <c r="G22" s="92"/>
      <c r="H22" s="92"/>
      <c r="I22" s="92"/>
      <c r="K22" s="92"/>
      <c r="L22" s="92"/>
      <c r="M22" s="92"/>
      <c r="N22" s="92"/>
      <c r="O22" s="92"/>
      <c r="P22" s="92"/>
      <c r="Q22" s="92"/>
    </row>
    <row r="23" spans="1:17" ht="21" customHeight="1" x14ac:dyDescent="0.15">
      <c r="A23" s="92"/>
      <c r="B23" s="92"/>
      <c r="C23" s="92"/>
      <c r="D23" s="92"/>
      <c r="E23" s="92"/>
      <c r="F23" s="92"/>
      <c r="G23" s="92"/>
      <c r="H23" s="92"/>
      <c r="I23" s="92"/>
      <c r="K23" s="92"/>
      <c r="L23" s="92"/>
      <c r="M23" s="92"/>
      <c r="N23" s="92"/>
      <c r="O23" s="92"/>
      <c r="P23" s="92"/>
      <c r="Q23" s="92"/>
    </row>
    <row r="24" spans="1:17" ht="21" customHeight="1" x14ac:dyDescent="0.15">
      <c r="A24" s="92"/>
      <c r="B24" s="92"/>
      <c r="C24" s="92"/>
      <c r="D24" s="92"/>
      <c r="E24" s="92"/>
      <c r="F24" s="92"/>
      <c r="G24" s="92"/>
      <c r="H24" s="92"/>
      <c r="I24" s="92"/>
      <c r="K24" s="92"/>
      <c r="L24" s="92"/>
      <c r="M24" s="92"/>
      <c r="N24" s="92"/>
      <c r="O24" s="92"/>
      <c r="P24" s="92"/>
      <c r="Q24" s="92"/>
    </row>
  </sheetData>
  <phoneticPr fontId="1"/>
  <printOptions horizontalCentered="1"/>
  <pageMargins left="0.59055118110236227" right="0.59055118110236227" top="1.1811023622047245" bottom="0.39370078740157483" header="0.51181102362204722" footer="0.31496062992125984"/>
  <pageSetup paperSize="9" scale="41" fitToWidth="0" orientation="portrait" r:id="rId1"/>
  <headerFooter scaleWithDoc="0"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35"/>
  <sheetViews>
    <sheetView showGridLines="0" view="pageBreakPreview" zoomScale="70" zoomScaleNormal="60" zoomScaleSheetLayoutView="70" workbookViewId="0"/>
  </sheetViews>
  <sheetFormatPr defaultColWidth="3.625" defaultRowHeight="21" customHeight="1" x14ac:dyDescent="0.15"/>
  <cols>
    <col min="1" max="1" width="19.125" style="57" customWidth="1"/>
    <col min="2" max="7" width="15.375" style="57" customWidth="1"/>
    <col min="8" max="8" width="7.625" style="57" customWidth="1"/>
    <col min="9" max="12" width="12.625" style="57" customWidth="1"/>
    <col min="13" max="13" width="7.625" style="57" customWidth="1"/>
    <col min="14" max="14" width="11.375" style="57" customWidth="1"/>
    <col min="15" max="15" width="7.625" style="57" customWidth="1"/>
    <col min="16" max="16" width="11.375" style="57" customWidth="1"/>
    <col min="17" max="17" width="18" style="57" customWidth="1"/>
    <col min="18" max="18" width="8.125" style="57" bestFit="1" customWidth="1"/>
    <col min="19" max="16384" width="3.625" style="57"/>
  </cols>
  <sheetData>
    <row r="1" spans="1:17" ht="24.95" customHeight="1" thickBot="1" x14ac:dyDescent="0.2">
      <c r="A1" s="91" t="s">
        <v>355</v>
      </c>
      <c r="B1" s="91"/>
      <c r="C1" s="91"/>
      <c r="D1" s="91"/>
      <c r="E1" s="91"/>
      <c r="F1" s="91"/>
      <c r="G1" s="91"/>
      <c r="H1" s="127"/>
      <c r="I1" s="127"/>
      <c r="J1" s="127"/>
      <c r="K1" s="127"/>
      <c r="L1" s="127"/>
      <c r="M1" s="127"/>
      <c r="N1" s="127"/>
      <c r="O1" s="127"/>
      <c r="P1" s="127"/>
      <c r="Q1" s="127"/>
    </row>
    <row r="2" spans="1:17" s="137" customFormat="1" ht="21" customHeight="1" x14ac:dyDescent="0.15">
      <c r="A2" s="110" t="s">
        <v>202</v>
      </c>
      <c r="B2" s="183" t="s">
        <v>239</v>
      </c>
      <c r="C2" s="184"/>
      <c r="D2" s="184"/>
      <c r="E2" s="184"/>
      <c r="F2" s="184"/>
      <c r="G2" s="184"/>
      <c r="H2" s="183" t="s">
        <v>240</v>
      </c>
      <c r="I2" s="184"/>
      <c r="J2" s="184"/>
      <c r="K2" s="184"/>
      <c r="L2" s="184"/>
      <c r="M2" s="183" t="s">
        <v>241</v>
      </c>
      <c r="N2" s="184"/>
      <c r="O2" s="184"/>
      <c r="P2" s="184"/>
      <c r="Q2" s="180" t="s">
        <v>202</v>
      </c>
    </row>
    <row r="3" spans="1:17" s="137" customFormat="1" ht="35.25" customHeight="1" x14ac:dyDescent="0.15">
      <c r="A3" s="112"/>
      <c r="B3" s="87" t="s">
        <v>215</v>
      </c>
      <c r="C3" s="87" t="s">
        <v>242</v>
      </c>
      <c r="D3" s="87" t="s">
        <v>349</v>
      </c>
      <c r="E3" s="87" t="s">
        <v>350</v>
      </c>
      <c r="F3" s="87" t="s">
        <v>341</v>
      </c>
      <c r="G3" s="87" t="s">
        <v>343</v>
      </c>
      <c r="H3" s="87" t="s">
        <v>215</v>
      </c>
      <c r="I3" s="87" t="s">
        <v>353</v>
      </c>
      <c r="J3" s="87" t="s">
        <v>344</v>
      </c>
      <c r="K3" s="87" t="s">
        <v>345</v>
      </c>
      <c r="L3" s="87" t="s">
        <v>60</v>
      </c>
      <c r="M3" s="185" t="s">
        <v>69</v>
      </c>
      <c r="N3" s="186"/>
      <c r="O3" s="185" t="s">
        <v>243</v>
      </c>
      <c r="P3" s="186"/>
      <c r="Q3" s="178"/>
    </row>
    <row r="4" spans="1:17" s="137" customFormat="1" ht="21" customHeight="1" x14ac:dyDescent="0.15">
      <c r="A4" s="112"/>
      <c r="B4" s="178"/>
      <c r="C4" s="178"/>
      <c r="D4" s="178"/>
      <c r="E4" s="178"/>
      <c r="F4" s="181"/>
      <c r="G4" s="181"/>
      <c r="H4" s="178"/>
      <c r="I4" s="178"/>
      <c r="J4" s="178"/>
      <c r="K4" s="179"/>
      <c r="L4" s="178"/>
      <c r="M4" s="87" t="s">
        <v>215</v>
      </c>
      <c r="N4" s="87" t="s">
        <v>346</v>
      </c>
      <c r="O4" s="87" t="s">
        <v>215</v>
      </c>
      <c r="P4" s="182" t="s">
        <v>346</v>
      </c>
      <c r="Q4" s="178"/>
    </row>
    <row r="5" spans="1:17" s="137" customFormat="1" ht="14.25" x14ac:dyDescent="0.15">
      <c r="A5" s="101"/>
      <c r="B5" s="100"/>
      <c r="C5" s="100"/>
      <c r="D5" s="100" t="s">
        <v>347</v>
      </c>
      <c r="E5" s="100" t="s">
        <v>352</v>
      </c>
      <c r="F5" s="100"/>
      <c r="G5" s="100" t="s">
        <v>342</v>
      </c>
      <c r="H5" s="100"/>
      <c r="I5" s="100" t="s">
        <v>354</v>
      </c>
      <c r="J5" s="100"/>
      <c r="K5" s="177"/>
      <c r="L5" s="100"/>
      <c r="M5" s="100"/>
      <c r="N5" s="100" t="s">
        <v>348</v>
      </c>
      <c r="O5" s="100"/>
      <c r="P5" s="100" t="s">
        <v>348</v>
      </c>
      <c r="Q5" s="100"/>
    </row>
    <row r="6" spans="1:17" ht="21" customHeight="1" x14ac:dyDescent="0.15">
      <c r="A6" s="84" t="s">
        <v>319</v>
      </c>
      <c r="B6" s="174">
        <v>277633</v>
      </c>
      <c r="C6" s="175">
        <v>626588</v>
      </c>
      <c r="D6" s="175">
        <v>9223727</v>
      </c>
      <c r="E6" s="380">
        <v>83.22</v>
      </c>
      <c r="F6" s="292">
        <v>2.2599999999999998</v>
      </c>
      <c r="G6" s="175">
        <v>33223</v>
      </c>
      <c r="H6" s="175">
        <v>13325</v>
      </c>
      <c r="I6" s="196">
        <v>112934</v>
      </c>
      <c r="J6" s="196">
        <v>83346</v>
      </c>
      <c r="K6" s="196">
        <v>28944</v>
      </c>
      <c r="L6" s="196">
        <v>645</v>
      </c>
      <c r="M6" s="196">
        <v>75</v>
      </c>
      <c r="N6" s="197">
        <v>31322</v>
      </c>
      <c r="O6" s="196">
        <v>153</v>
      </c>
      <c r="P6" s="196">
        <v>3060</v>
      </c>
      <c r="Q6" s="83" t="s">
        <v>319</v>
      </c>
    </row>
    <row r="7" spans="1:17" ht="21" customHeight="1" x14ac:dyDescent="0.15">
      <c r="A7" s="60" t="s">
        <v>295</v>
      </c>
      <c r="B7" s="165">
        <v>267183</v>
      </c>
      <c r="C7" s="164">
        <v>599347</v>
      </c>
      <c r="D7" s="164">
        <v>9195903</v>
      </c>
      <c r="E7" s="381">
        <v>80.09</v>
      </c>
      <c r="F7" s="293">
        <v>2.2400000000000002</v>
      </c>
      <c r="G7" s="164">
        <v>34418</v>
      </c>
      <c r="H7" s="176">
        <v>13099</v>
      </c>
      <c r="I7" s="176">
        <v>104393</v>
      </c>
      <c r="J7" s="176">
        <v>76864</v>
      </c>
      <c r="K7" s="176">
        <v>27506</v>
      </c>
      <c r="L7" s="176">
        <v>20</v>
      </c>
      <c r="M7" s="176">
        <v>63</v>
      </c>
      <c r="N7" s="198">
        <v>28181</v>
      </c>
      <c r="O7" s="176">
        <v>142</v>
      </c>
      <c r="P7" s="176">
        <v>2840</v>
      </c>
      <c r="Q7" s="76" t="s">
        <v>295</v>
      </c>
    </row>
    <row r="8" spans="1:17" s="11" customFormat="1" ht="21" customHeight="1" x14ac:dyDescent="0.15">
      <c r="A8" s="62" t="s">
        <v>328</v>
      </c>
      <c r="B8" s="335">
        <f>SUM(B9:B20)</f>
        <v>240199</v>
      </c>
      <c r="C8" s="336">
        <f t="shared" ref="C8:D8" si="0">SUM(C9:C20)</f>
        <v>532544</v>
      </c>
      <c r="D8" s="336">
        <f t="shared" si="0"/>
        <v>8635113</v>
      </c>
      <c r="E8" s="382">
        <v>79.52</v>
      </c>
      <c r="F8" s="344">
        <f>AVERAGE(F9:F20)</f>
        <v>2.2166666666666668</v>
      </c>
      <c r="G8" s="336">
        <v>35923</v>
      </c>
      <c r="H8" s="340">
        <v>13059</v>
      </c>
      <c r="I8" s="340">
        <v>104264</v>
      </c>
      <c r="J8" s="340">
        <v>76776</v>
      </c>
      <c r="K8" s="340">
        <v>27471</v>
      </c>
      <c r="L8" s="340">
        <v>0</v>
      </c>
      <c r="M8" s="340">
        <v>33</v>
      </c>
      <c r="N8" s="341">
        <v>15269</v>
      </c>
      <c r="O8" s="340">
        <v>145</v>
      </c>
      <c r="P8" s="340">
        <v>2900</v>
      </c>
      <c r="Q8" s="170" t="s">
        <v>328</v>
      </c>
    </row>
    <row r="9" spans="1:17" ht="21" customHeight="1" x14ac:dyDescent="0.15">
      <c r="A9" s="60" t="s">
        <v>329</v>
      </c>
      <c r="B9" s="165">
        <v>19123</v>
      </c>
      <c r="C9" s="164">
        <v>42546</v>
      </c>
      <c r="D9" s="164">
        <v>700714</v>
      </c>
      <c r="E9" s="383">
        <v>73.62</v>
      </c>
      <c r="F9" s="293">
        <f t="shared" ref="F9:F20" si="1">ROUND(C9/B9,2)</f>
        <v>2.2200000000000002</v>
      </c>
      <c r="G9" s="164">
        <v>36676</v>
      </c>
      <c r="H9" s="176">
        <v>1028</v>
      </c>
      <c r="I9" s="176">
        <v>8059</v>
      </c>
      <c r="J9" s="176">
        <v>5917</v>
      </c>
      <c r="K9" s="176">
        <v>2131</v>
      </c>
      <c r="L9" s="176">
        <v>0</v>
      </c>
      <c r="M9" s="176">
        <v>0</v>
      </c>
      <c r="N9" s="198">
        <v>0</v>
      </c>
      <c r="O9" s="176">
        <v>11</v>
      </c>
      <c r="P9" s="176">
        <v>220</v>
      </c>
      <c r="Q9" s="76" t="s">
        <v>329</v>
      </c>
    </row>
    <row r="10" spans="1:17" ht="21" customHeight="1" x14ac:dyDescent="0.15">
      <c r="A10" s="60" t="s">
        <v>330</v>
      </c>
      <c r="B10" s="165">
        <v>17915</v>
      </c>
      <c r="C10" s="164">
        <v>41186</v>
      </c>
      <c r="D10" s="164">
        <v>658657</v>
      </c>
      <c r="E10" s="383">
        <v>69.459999999999994</v>
      </c>
      <c r="F10" s="293">
        <f t="shared" si="1"/>
        <v>2.2999999999999998</v>
      </c>
      <c r="G10" s="164">
        <v>36642</v>
      </c>
      <c r="H10" s="176">
        <v>1067</v>
      </c>
      <c r="I10" s="176">
        <v>8289</v>
      </c>
      <c r="J10" s="176">
        <v>6104</v>
      </c>
      <c r="K10" s="176">
        <v>2177</v>
      </c>
      <c r="L10" s="176">
        <v>0</v>
      </c>
      <c r="M10" s="176">
        <v>3</v>
      </c>
      <c r="N10" s="198">
        <v>1244</v>
      </c>
      <c r="O10" s="176">
        <v>14</v>
      </c>
      <c r="P10" s="176">
        <v>280</v>
      </c>
      <c r="Q10" s="76" t="s">
        <v>330</v>
      </c>
    </row>
    <row r="11" spans="1:17" ht="21" customHeight="1" x14ac:dyDescent="0.15">
      <c r="A11" s="60" t="s">
        <v>331</v>
      </c>
      <c r="B11" s="165">
        <v>20739</v>
      </c>
      <c r="C11" s="164">
        <v>46586</v>
      </c>
      <c r="D11" s="164">
        <v>747354</v>
      </c>
      <c r="E11" s="383">
        <v>80.86</v>
      </c>
      <c r="F11" s="293">
        <f t="shared" si="1"/>
        <v>2.25</v>
      </c>
      <c r="G11" s="164">
        <v>36766</v>
      </c>
      <c r="H11" s="176">
        <v>1093</v>
      </c>
      <c r="I11" s="176">
        <v>8709</v>
      </c>
      <c r="J11" s="176">
        <v>6396</v>
      </c>
      <c r="K11" s="176">
        <v>2313</v>
      </c>
      <c r="L11" s="176">
        <v>0</v>
      </c>
      <c r="M11" s="176">
        <v>3</v>
      </c>
      <c r="N11" s="198">
        <v>1260</v>
      </c>
      <c r="O11" s="176">
        <v>8</v>
      </c>
      <c r="P11" s="176">
        <v>160</v>
      </c>
      <c r="Q11" s="76" t="s">
        <v>331</v>
      </c>
    </row>
    <row r="12" spans="1:17" ht="21" customHeight="1" x14ac:dyDescent="0.15">
      <c r="A12" s="60" t="s">
        <v>332</v>
      </c>
      <c r="B12" s="165">
        <v>20690</v>
      </c>
      <c r="C12" s="164">
        <v>46839</v>
      </c>
      <c r="D12" s="164">
        <v>749681</v>
      </c>
      <c r="E12" s="383">
        <v>81.33</v>
      </c>
      <c r="F12" s="293">
        <f t="shared" si="1"/>
        <v>2.2599999999999998</v>
      </c>
      <c r="G12" s="164">
        <v>36036</v>
      </c>
      <c r="H12" s="176">
        <v>1127</v>
      </c>
      <c r="I12" s="176">
        <v>9411</v>
      </c>
      <c r="J12" s="176">
        <v>6905</v>
      </c>
      <c r="K12" s="176">
        <v>2507</v>
      </c>
      <c r="L12" s="176">
        <v>0</v>
      </c>
      <c r="M12" s="176">
        <v>3</v>
      </c>
      <c r="N12" s="198">
        <v>1260</v>
      </c>
      <c r="O12" s="176">
        <v>9</v>
      </c>
      <c r="P12" s="176">
        <v>180</v>
      </c>
      <c r="Q12" s="76" t="s">
        <v>332</v>
      </c>
    </row>
    <row r="13" spans="1:17" ht="21" customHeight="1" x14ac:dyDescent="0.15">
      <c r="A13" s="60" t="s">
        <v>333</v>
      </c>
      <c r="B13" s="165">
        <v>19837</v>
      </c>
      <c r="C13" s="164">
        <v>43310</v>
      </c>
      <c r="D13" s="164">
        <v>682838</v>
      </c>
      <c r="E13" s="383">
        <v>78.3</v>
      </c>
      <c r="F13" s="293">
        <f t="shared" si="1"/>
        <v>2.1800000000000002</v>
      </c>
      <c r="G13" s="164">
        <v>36234</v>
      </c>
      <c r="H13" s="176">
        <v>1131</v>
      </c>
      <c r="I13" s="176">
        <v>8791</v>
      </c>
      <c r="J13" s="176">
        <v>6474</v>
      </c>
      <c r="K13" s="176">
        <v>2317</v>
      </c>
      <c r="L13" s="176">
        <v>0</v>
      </c>
      <c r="M13" s="176">
        <v>3</v>
      </c>
      <c r="N13" s="198">
        <v>1260</v>
      </c>
      <c r="O13" s="176">
        <v>10</v>
      </c>
      <c r="P13" s="176">
        <v>200</v>
      </c>
      <c r="Q13" s="76" t="s">
        <v>333</v>
      </c>
    </row>
    <row r="14" spans="1:17" ht="21" customHeight="1" x14ac:dyDescent="0.15">
      <c r="A14" s="60" t="s">
        <v>334</v>
      </c>
      <c r="B14" s="165">
        <v>20151</v>
      </c>
      <c r="C14" s="164">
        <v>44126</v>
      </c>
      <c r="D14" s="164">
        <v>712672</v>
      </c>
      <c r="E14" s="383">
        <v>80.069999999999993</v>
      </c>
      <c r="F14" s="293">
        <f t="shared" si="1"/>
        <v>2.19</v>
      </c>
      <c r="G14" s="164">
        <v>34422</v>
      </c>
      <c r="H14" s="176">
        <v>1140</v>
      </c>
      <c r="I14" s="176">
        <v>10332</v>
      </c>
      <c r="J14" s="176">
        <v>7668</v>
      </c>
      <c r="K14" s="176">
        <v>2664</v>
      </c>
      <c r="L14" s="176">
        <v>0</v>
      </c>
      <c r="M14" s="176">
        <v>8</v>
      </c>
      <c r="N14" s="198">
        <v>3344</v>
      </c>
      <c r="O14" s="176">
        <v>19</v>
      </c>
      <c r="P14" s="176">
        <v>380</v>
      </c>
      <c r="Q14" s="76" t="s">
        <v>334</v>
      </c>
    </row>
    <row r="15" spans="1:17" ht="21" customHeight="1" x14ac:dyDescent="0.15">
      <c r="A15" s="60" t="s">
        <v>335</v>
      </c>
      <c r="B15" s="165">
        <v>21442</v>
      </c>
      <c r="C15" s="164">
        <v>47626</v>
      </c>
      <c r="D15" s="164">
        <v>767621</v>
      </c>
      <c r="E15" s="383">
        <v>85.88</v>
      </c>
      <c r="F15" s="293">
        <f t="shared" si="1"/>
        <v>2.2200000000000002</v>
      </c>
      <c r="G15" s="164">
        <v>35367</v>
      </c>
      <c r="H15" s="176">
        <v>1105</v>
      </c>
      <c r="I15" s="176">
        <v>8697</v>
      </c>
      <c r="J15" s="176">
        <v>6406</v>
      </c>
      <c r="K15" s="176">
        <v>2291</v>
      </c>
      <c r="L15" s="176">
        <v>0</v>
      </c>
      <c r="M15" s="176">
        <v>4</v>
      </c>
      <c r="N15" s="198">
        <v>1680</v>
      </c>
      <c r="O15" s="176">
        <v>17</v>
      </c>
      <c r="P15" s="176">
        <v>340</v>
      </c>
      <c r="Q15" s="76" t="s">
        <v>335</v>
      </c>
    </row>
    <row r="16" spans="1:17" ht="21" customHeight="1" x14ac:dyDescent="0.15">
      <c r="A16" s="60" t="s">
        <v>336</v>
      </c>
      <c r="B16" s="165">
        <v>20166</v>
      </c>
      <c r="C16" s="164">
        <v>44424</v>
      </c>
      <c r="D16" s="164">
        <v>725448</v>
      </c>
      <c r="E16" s="383">
        <v>80.959999999999994</v>
      </c>
      <c r="F16" s="293">
        <f t="shared" si="1"/>
        <v>2.2000000000000002</v>
      </c>
      <c r="G16" s="164">
        <v>35800</v>
      </c>
      <c r="H16" s="176">
        <v>1095</v>
      </c>
      <c r="I16" s="176">
        <v>8437</v>
      </c>
      <c r="J16" s="176">
        <v>6214</v>
      </c>
      <c r="K16" s="176">
        <v>2223</v>
      </c>
      <c r="L16" s="176">
        <v>0</v>
      </c>
      <c r="M16" s="176">
        <v>4</v>
      </c>
      <c r="N16" s="198">
        <v>2584</v>
      </c>
      <c r="O16" s="176">
        <v>7</v>
      </c>
      <c r="P16" s="176">
        <v>140</v>
      </c>
      <c r="Q16" s="76" t="s">
        <v>336</v>
      </c>
    </row>
    <row r="17" spans="1:20" ht="21" customHeight="1" x14ac:dyDescent="0.15">
      <c r="A17" s="60" t="s">
        <v>337</v>
      </c>
      <c r="B17" s="165">
        <v>20827</v>
      </c>
      <c r="C17" s="164">
        <v>45376</v>
      </c>
      <c r="D17" s="164">
        <v>731432</v>
      </c>
      <c r="E17" s="383">
        <v>83.63</v>
      </c>
      <c r="F17" s="293">
        <f t="shared" si="1"/>
        <v>2.1800000000000002</v>
      </c>
      <c r="G17" s="164">
        <v>35974</v>
      </c>
      <c r="H17" s="176">
        <v>1117</v>
      </c>
      <c r="I17" s="176">
        <v>8860</v>
      </c>
      <c r="J17" s="176">
        <v>6533</v>
      </c>
      <c r="K17" s="176">
        <v>2327</v>
      </c>
      <c r="L17" s="176">
        <v>0</v>
      </c>
      <c r="M17" s="176">
        <v>2</v>
      </c>
      <c r="N17" s="198">
        <v>776</v>
      </c>
      <c r="O17" s="176">
        <v>8</v>
      </c>
      <c r="P17" s="176">
        <v>160</v>
      </c>
      <c r="Q17" s="76" t="s">
        <v>337</v>
      </c>
    </row>
    <row r="18" spans="1:20" ht="21" customHeight="1" x14ac:dyDescent="0.15">
      <c r="A18" s="60" t="s">
        <v>327</v>
      </c>
      <c r="B18" s="165">
        <v>18819</v>
      </c>
      <c r="C18" s="164">
        <v>41582</v>
      </c>
      <c r="D18" s="164">
        <v>686716</v>
      </c>
      <c r="E18" s="383">
        <v>75.55</v>
      </c>
      <c r="F18" s="293">
        <f t="shared" si="1"/>
        <v>2.21</v>
      </c>
      <c r="G18" s="164">
        <v>35119</v>
      </c>
      <c r="H18" s="176">
        <v>1063</v>
      </c>
      <c r="I18" s="176">
        <v>8200</v>
      </c>
      <c r="J18" s="176">
        <v>6017</v>
      </c>
      <c r="K18" s="176">
        <v>2183</v>
      </c>
      <c r="L18" s="176">
        <v>0</v>
      </c>
      <c r="M18" s="176">
        <v>2</v>
      </c>
      <c r="N18" s="198">
        <v>840</v>
      </c>
      <c r="O18" s="176">
        <v>7</v>
      </c>
      <c r="P18" s="176">
        <v>140</v>
      </c>
      <c r="Q18" s="76" t="s">
        <v>327</v>
      </c>
    </row>
    <row r="19" spans="1:20" ht="21" customHeight="1" x14ac:dyDescent="0.15">
      <c r="A19" s="60" t="s">
        <v>338</v>
      </c>
      <c r="B19" s="165">
        <v>19219</v>
      </c>
      <c r="C19" s="164">
        <v>41176</v>
      </c>
      <c r="D19" s="164">
        <v>685871</v>
      </c>
      <c r="E19" s="383">
        <v>77.739999999999995</v>
      </c>
      <c r="F19" s="293">
        <f t="shared" si="1"/>
        <v>2.14</v>
      </c>
      <c r="G19" s="164">
        <v>36491</v>
      </c>
      <c r="H19" s="176">
        <v>1090</v>
      </c>
      <c r="I19" s="176">
        <v>8748</v>
      </c>
      <c r="J19" s="176">
        <v>6427</v>
      </c>
      <c r="K19" s="176">
        <v>2322</v>
      </c>
      <c r="L19" s="176">
        <v>0</v>
      </c>
      <c r="M19" s="176">
        <v>0</v>
      </c>
      <c r="N19" s="198">
        <v>404</v>
      </c>
      <c r="O19" s="176">
        <v>17</v>
      </c>
      <c r="P19" s="176">
        <v>340</v>
      </c>
      <c r="Q19" s="76" t="s">
        <v>338</v>
      </c>
    </row>
    <row r="20" spans="1:20" ht="21" customHeight="1" thickBot="1" x14ac:dyDescent="0.2">
      <c r="A20" s="65" t="s">
        <v>339</v>
      </c>
      <c r="B20" s="337">
        <v>21271</v>
      </c>
      <c r="C20" s="338">
        <v>47767</v>
      </c>
      <c r="D20" s="338">
        <v>786109</v>
      </c>
      <c r="E20" s="384">
        <v>86.86</v>
      </c>
      <c r="F20" s="385">
        <f t="shared" si="1"/>
        <v>2.25</v>
      </c>
      <c r="G20" s="338">
        <v>35687</v>
      </c>
      <c r="H20" s="342">
        <v>1003</v>
      </c>
      <c r="I20" s="342">
        <v>7731</v>
      </c>
      <c r="J20" s="342">
        <v>5715</v>
      </c>
      <c r="K20" s="342">
        <v>2016</v>
      </c>
      <c r="L20" s="342">
        <v>0</v>
      </c>
      <c r="M20" s="342">
        <v>1</v>
      </c>
      <c r="N20" s="343">
        <v>617</v>
      </c>
      <c r="O20" s="342">
        <v>18</v>
      </c>
      <c r="P20" s="342">
        <v>360</v>
      </c>
      <c r="Q20" s="43" t="s">
        <v>339</v>
      </c>
    </row>
    <row r="21" spans="1:20" ht="21" customHeight="1" x14ac:dyDescent="0.15">
      <c r="A21" s="59" t="s">
        <v>442</v>
      </c>
      <c r="B21" s="96"/>
      <c r="C21" s="96"/>
      <c r="D21" s="60"/>
      <c r="E21" s="60"/>
      <c r="F21" s="60"/>
      <c r="G21" s="60"/>
      <c r="H21" s="60"/>
      <c r="I21" s="60"/>
      <c r="J21" s="60"/>
      <c r="K21" s="60"/>
      <c r="L21" s="60"/>
      <c r="M21" s="60"/>
      <c r="N21" s="68"/>
      <c r="O21" s="68"/>
      <c r="P21" s="68"/>
      <c r="Q21" s="68" t="s">
        <v>238</v>
      </c>
      <c r="R21" s="6"/>
      <c r="S21" s="6"/>
      <c r="T21" s="6"/>
    </row>
    <row r="22" spans="1:20" ht="21" customHeight="1" x14ac:dyDescent="0.15">
      <c r="A22" s="92"/>
      <c r="E22" s="60"/>
      <c r="F22" s="60"/>
      <c r="G22" s="60"/>
      <c r="H22" s="106"/>
      <c r="N22" s="6"/>
      <c r="O22" s="6"/>
      <c r="P22" s="6"/>
      <c r="Q22" s="68"/>
      <c r="R22" s="6"/>
      <c r="S22" s="6"/>
      <c r="T22" s="6"/>
    </row>
    <row r="23" spans="1:20" ht="21" customHeight="1" x14ac:dyDescent="0.15">
      <c r="A23" s="85"/>
      <c r="N23" s="6"/>
      <c r="O23" s="6"/>
      <c r="P23" s="6"/>
      <c r="Q23" s="6"/>
      <c r="R23" s="6"/>
      <c r="S23" s="6"/>
      <c r="T23" s="6"/>
    </row>
    <row r="24" spans="1:20" ht="21" customHeight="1" x14ac:dyDescent="0.15">
      <c r="F24" s="57">
        <v>2.2000000000000002</v>
      </c>
    </row>
    <row r="25" spans="1:20" ht="21" customHeight="1" x14ac:dyDescent="0.15">
      <c r="F25" s="57">
        <v>2.2999999999999998</v>
      </c>
    </row>
    <row r="26" spans="1:20" ht="21" customHeight="1" x14ac:dyDescent="0.15">
      <c r="F26" s="57">
        <v>2.2999999999999998</v>
      </c>
    </row>
    <row r="27" spans="1:20" ht="21" customHeight="1" x14ac:dyDescent="0.15">
      <c r="F27" s="57">
        <v>2.2999999999999998</v>
      </c>
    </row>
    <row r="28" spans="1:20" ht="21" customHeight="1" x14ac:dyDescent="0.15">
      <c r="F28" s="57">
        <v>2.2000000000000002</v>
      </c>
    </row>
    <row r="29" spans="1:20" ht="21" customHeight="1" x14ac:dyDescent="0.15">
      <c r="F29" s="57">
        <v>2.2000000000000002</v>
      </c>
    </row>
    <row r="30" spans="1:20" ht="21" customHeight="1" x14ac:dyDescent="0.15">
      <c r="F30" s="57">
        <v>2.2000000000000002</v>
      </c>
    </row>
    <row r="31" spans="1:20" ht="21" customHeight="1" x14ac:dyDescent="0.15">
      <c r="F31" s="57">
        <v>2.2000000000000002</v>
      </c>
    </row>
    <row r="32" spans="1:20" ht="21" customHeight="1" x14ac:dyDescent="0.15">
      <c r="F32" s="57">
        <v>2.2000000000000002</v>
      </c>
    </row>
    <row r="33" spans="6:6" ht="21" customHeight="1" x14ac:dyDescent="0.15">
      <c r="F33" s="57">
        <v>2.2000000000000002</v>
      </c>
    </row>
    <row r="34" spans="6:6" ht="21" customHeight="1" x14ac:dyDescent="0.15">
      <c r="F34" s="57">
        <v>2.1</v>
      </c>
    </row>
    <row r="35" spans="6:6" ht="21" customHeight="1" x14ac:dyDescent="0.15">
      <c r="F35" s="57">
        <v>2.2999999999999998</v>
      </c>
    </row>
  </sheetData>
  <phoneticPr fontId="4"/>
  <printOptions horizontalCentered="1"/>
  <pageMargins left="0.59055118110236227" right="0.59055118110236227" top="1.1811023622047245" bottom="0.39370078740157483" header="0.51181102362204722" footer="0.31496062992125984"/>
  <pageSetup paperSize="9" scale="60" fitToWidth="0" orientation="landscape" r:id="rId1"/>
  <headerFooter scaleWithDoc="0"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I55"/>
  <sheetViews>
    <sheetView showGridLines="0" view="pageBreakPreview" zoomScale="75" zoomScaleNormal="60" zoomScaleSheetLayoutView="75" workbookViewId="0"/>
  </sheetViews>
  <sheetFormatPr defaultColWidth="3.625" defaultRowHeight="20.100000000000001" customHeight="1" x14ac:dyDescent="0.15"/>
  <cols>
    <col min="1" max="1" width="26.375" style="57" customWidth="1"/>
    <col min="2" max="2" width="13.875" style="57" customWidth="1"/>
    <col min="3" max="3" width="13.625" style="57" customWidth="1"/>
    <col min="4" max="4" width="12.75" style="57" customWidth="1"/>
    <col min="5" max="24" width="7.25" style="57" customWidth="1"/>
    <col min="25" max="25" width="30.125" style="57" customWidth="1"/>
    <col min="26" max="27" width="9.625" style="57" customWidth="1"/>
    <col min="28" max="16384" width="3.625" style="57"/>
  </cols>
  <sheetData>
    <row r="1" spans="1:30" ht="27.75" customHeight="1" thickBot="1" x14ac:dyDescent="0.2">
      <c r="A1" s="97" t="s">
        <v>368</v>
      </c>
      <c r="B1" s="97"/>
      <c r="C1" s="97"/>
      <c r="D1" s="97"/>
      <c r="E1" s="199"/>
      <c r="F1" s="199"/>
      <c r="G1" s="199"/>
      <c r="H1" s="199"/>
      <c r="I1" s="199"/>
      <c r="J1" s="199"/>
      <c r="K1" s="199"/>
      <c r="L1" s="199"/>
      <c r="M1" s="199"/>
      <c r="N1" s="199"/>
      <c r="O1" s="199"/>
      <c r="P1" s="199"/>
      <c r="Q1" s="199"/>
      <c r="R1" s="199"/>
      <c r="S1" s="199"/>
      <c r="T1" s="199"/>
      <c r="U1" s="199"/>
      <c r="V1" s="199"/>
      <c r="W1" s="199"/>
      <c r="X1" s="199"/>
      <c r="Y1" s="199"/>
    </row>
    <row r="2" spans="1:30" ht="25.5" customHeight="1" x14ac:dyDescent="0.15">
      <c r="A2" s="75" t="s">
        <v>202</v>
      </c>
      <c r="B2" s="117" t="s">
        <v>203</v>
      </c>
      <c r="C2" s="117"/>
      <c r="D2" s="261" t="s">
        <v>357</v>
      </c>
      <c r="E2" s="192" t="s">
        <v>358</v>
      </c>
      <c r="F2" s="193"/>
      <c r="G2" s="193"/>
      <c r="H2" s="193"/>
      <c r="I2" s="193"/>
      <c r="J2" s="193"/>
      <c r="K2" s="193"/>
      <c r="L2" s="193"/>
      <c r="M2" s="193"/>
      <c r="N2" s="193"/>
      <c r="O2" s="193"/>
      <c r="P2" s="193"/>
      <c r="Q2" s="193"/>
      <c r="R2" s="193"/>
      <c r="S2" s="193"/>
      <c r="T2" s="193"/>
      <c r="U2" s="193"/>
      <c r="V2" s="193"/>
      <c r="W2" s="193"/>
      <c r="X2" s="193"/>
      <c r="Y2" s="74" t="s">
        <v>202</v>
      </c>
      <c r="Z2" s="94"/>
      <c r="AA2" s="94"/>
      <c r="AB2" s="94"/>
      <c r="AC2" s="94"/>
      <c r="AD2" s="94"/>
    </row>
    <row r="3" spans="1:30" ht="29.25" customHeight="1" x14ac:dyDescent="0.15">
      <c r="A3" s="107"/>
      <c r="B3" s="187" t="s">
        <v>68</v>
      </c>
      <c r="C3" s="121" t="s">
        <v>205</v>
      </c>
      <c r="D3" s="262"/>
      <c r="E3" s="194" t="s">
        <v>206</v>
      </c>
      <c r="F3" s="195"/>
      <c r="G3" s="194" t="s">
        <v>207</v>
      </c>
      <c r="H3" s="195"/>
      <c r="I3" s="194" t="s">
        <v>208</v>
      </c>
      <c r="J3" s="195"/>
      <c r="K3" s="194" t="s">
        <v>209</v>
      </c>
      <c r="L3" s="195"/>
      <c r="M3" s="194" t="s">
        <v>210</v>
      </c>
      <c r="N3" s="195"/>
      <c r="O3" s="194" t="s">
        <v>211</v>
      </c>
      <c r="P3" s="195"/>
      <c r="Q3" s="194" t="s">
        <v>212</v>
      </c>
      <c r="R3" s="195"/>
      <c r="S3" s="194" t="s">
        <v>213</v>
      </c>
      <c r="T3" s="195"/>
      <c r="U3" s="194" t="s">
        <v>214</v>
      </c>
      <c r="V3" s="195"/>
      <c r="W3" s="194" t="s">
        <v>148</v>
      </c>
      <c r="X3" s="195"/>
      <c r="Y3" s="105"/>
      <c r="Z3" s="94"/>
      <c r="AA3" s="60"/>
      <c r="AB3" s="60"/>
      <c r="AC3" s="60"/>
      <c r="AD3" s="60"/>
    </row>
    <row r="4" spans="1:30" ht="14.25" x14ac:dyDescent="0.15">
      <c r="A4" s="107"/>
      <c r="B4" s="188"/>
      <c r="C4" s="71"/>
      <c r="D4" s="189"/>
      <c r="E4" s="192" t="s">
        <v>359</v>
      </c>
      <c r="F4" s="193"/>
      <c r="G4" s="192" t="s">
        <v>360</v>
      </c>
      <c r="H4" s="193"/>
      <c r="I4" s="192" t="s">
        <v>361</v>
      </c>
      <c r="J4" s="193"/>
      <c r="K4" s="192" t="s">
        <v>362</v>
      </c>
      <c r="L4" s="193"/>
      <c r="M4" s="192" t="s">
        <v>363</v>
      </c>
      <c r="N4" s="193"/>
      <c r="O4" s="192" t="s">
        <v>364</v>
      </c>
      <c r="P4" s="193"/>
      <c r="Q4" s="192" t="s">
        <v>365</v>
      </c>
      <c r="R4" s="193"/>
      <c r="S4" s="192" t="s">
        <v>366</v>
      </c>
      <c r="T4" s="193"/>
      <c r="U4" s="192" t="s">
        <v>367</v>
      </c>
      <c r="V4" s="193"/>
      <c r="W4" s="77"/>
      <c r="X4" s="73"/>
      <c r="Y4" s="105"/>
      <c r="Z4" s="94"/>
    </row>
    <row r="5" spans="1:30" ht="20.100000000000001" customHeight="1" x14ac:dyDescent="0.15">
      <c r="A5" s="107"/>
      <c r="B5" s="188"/>
      <c r="C5" s="71"/>
      <c r="D5" s="189"/>
      <c r="E5" s="121" t="s">
        <v>215</v>
      </c>
      <c r="F5" s="121" t="s">
        <v>204</v>
      </c>
      <c r="G5" s="121" t="s">
        <v>215</v>
      </c>
      <c r="H5" s="121" t="s">
        <v>204</v>
      </c>
      <c r="I5" s="121" t="s">
        <v>215</v>
      </c>
      <c r="J5" s="121" t="s">
        <v>204</v>
      </c>
      <c r="K5" s="121" t="s">
        <v>215</v>
      </c>
      <c r="L5" s="121" t="s">
        <v>204</v>
      </c>
      <c r="M5" s="84" t="s">
        <v>215</v>
      </c>
      <c r="N5" s="83" t="s">
        <v>204</v>
      </c>
      <c r="O5" s="83" t="s">
        <v>215</v>
      </c>
      <c r="P5" s="83" t="s">
        <v>204</v>
      </c>
      <c r="Q5" s="83" t="s">
        <v>215</v>
      </c>
      <c r="R5" s="83" t="s">
        <v>204</v>
      </c>
      <c r="S5" s="83" t="s">
        <v>215</v>
      </c>
      <c r="T5" s="83" t="s">
        <v>204</v>
      </c>
      <c r="U5" s="83" t="s">
        <v>215</v>
      </c>
      <c r="V5" s="83" t="s">
        <v>204</v>
      </c>
      <c r="W5" s="83" t="s">
        <v>215</v>
      </c>
      <c r="X5" s="121" t="s">
        <v>66</v>
      </c>
      <c r="Y5" s="105"/>
      <c r="Z5" s="94"/>
    </row>
    <row r="6" spans="1:30" ht="14.25" x14ac:dyDescent="0.15">
      <c r="A6" s="89"/>
      <c r="B6" s="190"/>
      <c r="C6" s="90" t="s">
        <v>348</v>
      </c>
      <c r="D6" s="191" t="s">
        <v>351</v>
      </c>
      <c r="E6" s="108"/>
      <c r="F6" s="90" t="s">
        <v>348</v>
      </c>
      <c r="G6" s="108"/>
      <c r="H6" s="90" t="s">
        <v>348</v>
      </c>
      <c r="I6" s="108"/>
      <c r="J6" s="90" t="s">
        <v>348</v>
      </c>
      <c r="K6" s="108"/>
      <c r="L6" s="90" t="s">
        <v>348</v>
      </c>
      <c r="M6" s="73"/>
      <c r="N6" s="90" t="s">
        <v>348</v>
      </c>
      <c r="O6" s="77"/>
      <c r="P6" s="90" t="s">
        <v>348</v>
      </c>
      <c r="Q6" s="77"/>
      <c r="R6" s="90" t="s">
        <v>348</v>
      </c>
      <c r="S6" s="77"/>
      <c r="T6" s="90" t="s">
        <v>348</v>
      </c>
      <c r="U6" s="77"/>
      <c r="V6" s="90" t="s">
        <v>348</v>
      </c>
      <c r="W6" s="77"/>
      <c r="X6" s="90" t="s">
        <v>348</v>
      </c>
      <c r="Y6" s="88"/>
      <c r="Z6" s="94"/>
    </row>
    <row r="7" spans="1:30" ht="20.100000000000001" customHeight="1" x14ac:dyDescent="0.15">
      <c r="A7" s="84" t="s">
        <v>319</v>
      </c>
      <c r="B7" s="174">
        <v>1973</v>
      </c>
      <c r="C7" s="175">
        <v>710</v>
      </c>
      <c r="D7" s="292">
        <v>1.68</v>
      </c>
      <c r="E7" s="166">
        <v>0</v>
      </c>
      <c r="F7" s="166">
        <v>0</v>
      </c>
      <c r="G7" s="166">
        <v>0</v>
      </c>
      <c r="H7" s="166">
        <v>0</v>
      </c>
      <c r="I7" s="166">
        <v>0</v>
      </c>
      <c r="J7" s="166">
        <v>0</v>
      </c>
      <c r="K7" s="166">
        <v>0</v>
      </c>
      <c r="L7" s="166">
        <v>0</v>
      </c>
      <c r="M7" s="166">
        <v>0</v>
      </c>
      <c r="N7" s="166">
        <v>0</v>
      </c>
      <c r="O7" s="175">
        <v>2</v>
      </c>
      <c r="P7" s="175">
        <v>160</v>
      </c>
      <c r="Q7" s="175">
        <v>3</v>
      </c>
      <c r="R7" s="175">
        <v>150</v>
      </c>
      <c r="S7" s="175">
        <v>3</v>
      </c>
      <c r="T7" s="175">
        <v>90</v>
      </c>
      <c r="U7" s="175">
        <v>2</v>
      </c>
      <c r="V7" s="175">
        <v>20</v>
      </c>
      <c r="W7" s="175">
        <v>10</v>
      </c>
      <c r="X7" s="175">
        <v>420</v>
      </c>
      <c r="Y7" s="83" t="s">
        <v>319</v>
      </c>
    </row>
    <row r="8" spans="1:30" ht="20.100000000000001" customHeight="1" x14ac:dyDescent="0.15">
      <c r="A8" s="60" t="s">
        <v>295</v>
      </c>
      <c r="B8" s="165">
        <v>1964</v>
      </c>
      <c r="C8" s="164">
        <v>707</v>
      </c>
      <c r="D8" s="293">
        <v>1.68</v>
      </c>
      <c r="E8" s="166">
        <v>0</v>
      </c>
      <c r="F8" s="166">
        <v>0</v>
      </c>
      <c r="G8" s="166">
        <v>0</v>
      </c>
      <c r="H8" s="166">
        <v>0</v>
      </c>
      <c r="I8" s="166">
        <v>0</v>
      </c>
      <c r="J8" s="166">
        <v>0</v>
      </c>
      <c r="K8" s="166">
        <v>0</v>
      </c>
      <c r="L8" s="166">
        <v>0</v>
      </c>
      <c r="M8" s="166">
        <v>0</v>
      </c>
      <c r="N8" s="166">
        <v>0</v>
      </c>
      <c r="O8" s="164">
        <v>2</v>
      </c>
      <c r="P8" s="164">
        <v>160</v>
      </c>
      <c r="Q8" s="164">
        <v>4</v>
      </c>
      <c r="R8" s="164">
        <v>200</v>
      </c>
      <c r="S8" s="164">
        <v>5</v>
      </c>
      <c r="T8" s="164">
        <v>150</v>
      </c>
      <c r="U8" s="164">
        <v>2</v>
      </c>
      <c r="V8" s="164">
        <v>20</v>
      </c>
      <c r="W8" s="164">
        <v>13</v>
      </c>
      <c r="X8" s="164">
        <v>530</v>
      </c>
      <c r="Y8" s="76" t="s">
        <v>295</v>
      </c>
    </row>
    <row r="9" spans="1:30" s="2" customFormat="1" ht="20.100000000000001" customHeight="1" x14ac:dyDescent="0.15">
      <c r="A9" s="62" t="s">
        <v>328</v>
      </c>
      <c r="B9" s="335">
        <f>SUM(B10:B21)</f>
        <v>1438</v>
      </c>
      <c r="C9" s="336">
        <f>SUM(C10:C21)</f>
        <v>517</v>
      </c>
      <c r="D9" s="344">
        <v>1.2</v>
      </c>
      <c r="E9" s="336">
        <f>SUM(E10:E21)</f>
        <v>0</v>
      </c>
      <c r="F9" s="336">
        <f t="shared" ref="F9:X9" si="0">SUM(F10:F21)</f>
        <v>0</v>
      </c>
      <c r="G9" s="336">
        <f t="shared" si="0"/>
        <v>0</v>
      </c>
      <c r="H9" s="336">
        <f t="shared" si="0"/>
        <v>0</v>
      </c>
      <c r="I9" s="336">
        <f t="shared" si="0"/>
        <v>0</v>
      </c>
      <c r="J9" s="336">
        <f t="shared" si="0"/>
        <v>0</v>
      </c>
      <c r="K9" s="336">
        <f t="shared" si="0"/>
        <v>0</v>
      </c>
      <c r="L9" s="336">
        <f t="shared" si="0"/>
        <v>0</v>
      </c>
      <c r="M9" s="336">
        <f t="shared" si="0"/>
        <v>0</v>
      </c>
      <c r="N9" s="336">
        <f t="shared" si="0"/>
        <v>0</v>
      </c>
      <c r="O9" s="336">
        <f t="shared" si="0"/>
        <v>2</v>
      </c>
      <c r="P9" s="336">
        <f t="shared" si="0"/>
        <v>160</v>
      </c>
      <c r="Q9" s="336">
        <f t="shared" si="0"/>
        <v>1</v>
      </c>
      <c r="R9" s="336">
        <f t="shared" si="0"/>
        <v>50</v>
      </c>
      <c r="S9" s="336">
        <f t="shared" si="0"/>
        <v>2</v>
      </c>
      <c r="T9" s="336">
        <f t="shared" si="0"/>
        <v>60</v>
      </c>
      <c r="U9" s="336">
        <f t="shared" si="0"/>
        <v>3</v>
      </c>
      <c r="V9" s="336">
        <f t="shared" si="0"/>
        <v>30</v>
      </c>
      <c r="W9" s="336">
        <f t="shared" si="0"/>
        <v>8</v>
      </c>
      <c r="X9" s="336">
        <f t="shared" si="0"/>
        <v>237</v>
      </c>
      <c r="Y9" s="170" t="s">
        <v>328</v>
      </c>
    </row>
    <row r="10" spans="1:30" ht="20.100000000000001" customHeight="1" x14ac:dyDescent="0.15">
      <c r="A10" s="60" t="s">
        <v>329</v>
      </c>
      <c r="B10" s="165">
        <v>1168</v>
      </c>
      <c r="C10" s="164">
        <v>420</v>
      </c>
      <c r="D10" s="164">
        <v>0</v>
      </c>
      <c r="E10" s="164">
        <v>0</v>
      </c>
      <c r="F10" s="164">
        <v>0</v>
      </c>
      <c r="G10" s="164">
        <v>0</v>
      </c>
      <c r="H10" s="164">
        <v>0</v>
      </c>
      <c r="I10" s="164">
        <v>0</v>
      </c>
      <c r="J10" s="164">
        <v>0</v>
      </c>
      <c r="K10" s="164">
        <v>0</v>
      </c>
      <c r="L10" s="164">
        <v>0</v>
      </c>
      <c r="M10" s="164">
        <v>0</v>
      </c>
      <c r="N10" s="164">
        <v>0</v>
      </c>
      <c r="O10" s="164">
        <v>0</v>
      </c>
      <c r="P10" s="164">
        <v>0</v>
      </c>
      <c r="Q10" s="164">
        <v>0</v>
      </c>
      <c r="R10" s="164">
        <v>0</v>
      </c>
      <c r="S10" s="164">
        <v>0</v>
      </c>
      <c r="T10" s="164">
        <v>0</v>
      </c>
      <c r="U10" s="164">
        <v>1</v>
      </c>
      <c r="V10" s="164">
        <v>10</v>
      </c>
      <c r="W10" s="164">
        <v>1</v>
      </c>
      <c r="X10" s="164">
        <v>1</v>
      </c>
      <c r="Y10" s="76" t="s">
        <v>329</v>
      </c>
    </row>
    <row r="11" spans="1:30" ht="20.100000000000001" customHeight="1" x14ac:dyDescent="0.15">
      <c r="A11" s="60" t="s">
        <v>330</v>
      </c>
      <c r="B11" s="165">
        <v>109</v>
      </c>
      <c r="C11" s="164">
        <v>39</v>
      </c>
      <c r="D11" s="164">
        <v>0</v>
      </c>
      <c r="E11" s="164">
        <v>0</v>
      </c>
      <c r="F11" s="164">
        <v>0</v>
      </c>
      <c r="G11" s="164">
        <v>0</v>
      </c>
      <c r="H11" s="164">
        <v>0</v>
      </c>
      <c r="I11" s="164">
        <v>0</v>
      </c>
      <c r="J11" s="164">
        <v>0</v>
      </c>
      <c r="K11" s="164">
        <v>0</v>
      </c>
      <c r="L11" s="164">
        <v>0</v>
      </c>
      <c r="M11" s="164">
        <v>0</v>
      </c>
      <c r="N11" s="164">
        <v>0</v>
      </c>
      <c r="O11" s="164">
        <v>0</v>
      </c>
      <c r="P11" s="164">
        <v>0</v>
      </c>
      <c r="Q11" s="164">
        <v>1</v>
      </c>
      <c r="R11" s="164">
        <v>50</v>
      </c>
      <c r="S11" s="164">
        <v>0</v>
      </c>
      <c r="T11" s="164">
        <v>0</v>
      </c>
      <c r="U11" s="164">
        <v>0</v>
      </c>
      <c r="V11" s="164">
        <v>0</v>
      </c>
      <c r="W11" s="164">
        <v>1</v>
      </c>
      <c r="X11" s="164">
        <v>5</v>
      </c>
      <c r="Y11" s="76" t="s">
        <v>330</v>
      </c>
    </row>
    <row r="12" spans="1:30" ht="20.100000000000001" customHeight="1" x14ac:dyDescent="0.15">
      <c r="A12" s="60" t="s">
        <v>331</v>
      </c>
      <c r="B12" s="165">
        <v>67</v>
      </c>
      <c r="C12" s="164">
        <v>24</v>
      </c>
      <c r="D12" s="164">
        <v>0</v>
      </c>
      <c r="E12" s="164">
        <v>0</v>
      </c>
      <c r="F12" s="164">
        <v>0</v>
      </c>
      <c r="G12" s="164">
        <v>0</v>
      </c>
      <c r="H12" s="164">
        <v>0</v>
      </c>
      <c r="I12" s="164">
        <v>0</v>
      </c>
      <c r="J12" s="164">
        <v>0</v>
      </c>
      <c r="K12" s="164">
        <v>0</v>
      </c>
      <c r="L12" s="164">
        <v>0</v>
      </c>
      <c r="M12" s="164">
        <v>0</v>
      </c>
      <c r="N12" s="164">
        <v>0</v>
      </c>
      <c r="O12" s="164">
        <v>0</v>
      </c>
      <c r="P12" s="164">
        <v>0</v>
      </c>
      <c r="Q12" s="164">
        <v>0</v>
      </c>
      <c r="R12" s="164">
        <v>0</v>
      </c>
      <c r="S12" s="164">
        <v>0</v>
      </c>
      <c r="T12" s="164">
        <v>0</v>
      </c>
      <c r="U12" s="164">
        <v>0</v>
      </c>
      <c r="V12" s="164">
        <v>0</v>
      </c>
      <c r="W12" s="164">
        <v>0</v>
      </c>
      <c r="X12" s="164">
        <v>0</v>
      </c>
      <c r="Y12" s="76" t="s">
        <v>331</v>
      </c>
    </row>
    <row r="13" spans="1:30" ht="20.100000000000001" customHeight="1" x14ac:dyDescent="0.15">
      <c r="A13" s="60" t="s">
        <v>332</v>
      </c>
      <c r="B13" s="165">
        <v>41</v>
      </c>
      <c r="C13" s="164">
        <v>15</v>
      </c>
      <c r="D13" s="164">
        <v>0</v>
      </c>
      <c r="E13" s="164">
        <v>0</v>
      </c>
      <c r="F13" s="164">
        <v>0</v>
      </c>
      <c r="G13" s="164">
        <v>0</v>
      </c>
      <c r="H13" s="164">
        <v>0</v>
      </c>
      <c r="I13" s="164">
        <v>0</v>
      </c>
      <c r="J13" s="164">
        <v>0</v>
      </c>
      <c r="K13" s="164">
        <v>0</v>
      </c>
      <c r="L13" s="164">
        <v>0</v>
      </c>
      <c r="M13" s="164">
        <v>0</v>
      </c>
      <c r="N13" s="164">
        <v>0</v>
      </c>
      <c r="O13" s="164">
        <v>1</v>
      </c>
      <c r="P13" s="164">
        <v>80</v>
      </c>
      <c r="Q13" s="164">
        <v>0</v>
      </c>
      <c r="R13" s="164">
        <v>0</v>
      </c>
      <c r="S13" s="164">
        <v>0</v>
      </c>
      <c r="T13" s="164">
        <v>0</v>
      </c>
      <c r="U13" s="164">
        <v>0</v>
      </c>
      <c r="V13" s="164">
        <v>0</v>
      </c>
      <c r="W13" s="164">
        <v>1</v>
      </c>
      <c r="X13" s="164">
        <v>80</v>
      </c>
      <c r="Y13" s="76" t="s">
        <v>332</v>
      </c>
    </row>
    <row r="14" spans="1:30" ht="20.100000000000001" customHeight="1" x14ac:dyDescent="0.15">
      <c r="A14" s="60" t="s">
        <v>333</v>
      </c>
      <c r="B14" s="165">
        <v>22</v>
      </c>
      <c r="C14" s="164">
        <v>8</v>
      </c>
      <c r="D14" s="164">
        <v>0</v>
      </c>
      <c r="E14" s="164">
        <v>0</v>
      </c>
      <c r="F14" s="164">
        <v>0</v>
      </c>
      <c r="G14" s="164">
        <v>0</v>
      </c>
      <c r="H14" s="164">
        <v>0</v>
      </c>
      <c r="I14" s="164">
        <v>0</v>
      </c>
      <c r="J14" s="164">
        <v>0</v>
      </c>
      <c r="K14" s="164">
        <v>0</v>
      </c>
      <c r="L14" s="164">
        <v>0</v>
      </c>
      <c r="M14" s="164">
        <v>0</v>
      </c>
      <c r="N14" s="164">
        <v>0</v>
      </c>
      <c r="O14" s="164">
        <v>0</v>
      </c>
      <c r="P14" s="164">
        <v>0</v>
      </c>
      <c r="Q14" s="164">
        <v>0</v>
      </c>
      <c r="R14" s="164">
        <v>0</v>
      </c>
      <c r="S14" s="164">
        <v>0</v>
      </c>
      <c r="T14" s="164">
        <v>0</v>
      </c>
      <c r="U14" s="164">
        <v>0</v>
      </c>
      <c r="V14" s="164">
        <v>0</v>
      </c>
      <c r="W14" s="164">
        <v>0</v>
      </c>
      <c r="X14" s="164">
        <v>0</v>
      </c>
      <c r="Y14" s="76" t="s">
        <v>333</v>
      </c>
    </row>
    <row r="15" spans="1:30" ht="20.100000000000001" customHeight="1" x14ac:dyDescent="0.15">
      <c r="A15" s="60" t="s">
        <v>334</v>
      </c>
      <c r="B15" s="165">
        <v>15</v>
      </c>
      <c r="C15" s="164">
        <v>5</v>
      </c>
      <c r="D15" s="164">
        <v>0</v>
      </c>
      <c r="E15" s="164">
        <v>0</v>
      </c>
      <c r="F15" s="164">
        <v>0</v>
      </c>
      <c r="G15" s="164">
        <v>0</v>
      </c>
      <c r="H15" s="164">
        <v>0</v>
      </c>
      <c r="I15" s="164">
        <v>0</v>
      </c>
      <c r="J15" s="164">
        <v>0</v>
      </c>
      <c r="K15" s="164">
        <v>0</v>
      </c>
      <c r="L15" s="164">
        <v>0</v>
      </c>
      <c r="M15" s="164">
        <v>0</v>
      </c>
      <c r="N15" s="164">
        <v>0</v>
      </c>
      <c r="O15" s="164">
        <v>1</v>
      </c>
      <c r="P15" s="164">
        <v>80</v>
      </c>
      <c r="Q15" s="164">
        <v>0</v>
      </c>
      <c r="R15" s="164">
        <v>0</v>
      </c>
      <c r="S15" s="164">
        <v>0</v>
      </c>
      <c r="T15" s="164">
        <v>0</v>
      </c>
      <c r="U15" s="164">
        <v>0</v>
      </c>
      <c r="V15" s="164">
        <v>0</v>
      </c>
      <c r="W15" s="164">
        <v>1</v>
      </c>
      <c r="X15" s="164">
        <v>80</v>
      </c>
      <c r="Y15" s="76" t="s">
        <v>334</v>
      </c>
    </row>
    <row r="16" spans="1:30" ht="20.100000000000001" customHeight="1" x14ac:dyDescent="0.15">
      <c r="A16" s="60" t="s">
        <v>335</v>
      </c>
      <c r="B16" s="165">
        <v>13</v>
      </c>
      <c r="C16" s="164">
        <v>5</v>
      </c>
      <c r="D16" s="164">
        <v>0</v>
      </c>
      <c r="E16" s="164">
        <v>0</v>
      </c>
      <c r="F16" s="164">
        <v>0</v>
      </c>
      <c r="G16" s="164">
        <v>0</v>
      </c>
      <c r="H16" s="164">
        <v>0</v>
      </c>
      <c r="I16" s="164">
        <v>0</v>
      </c>
      <c r="J16" s="164">
        <v>0</v>
      </c>
      <c r="K16" s="164">
        <v>0</v>
      </c>
      <c r="L16" s="164">
        <v>0</v>
      </c>
      <c r="M16" s="164">
        <v>0</v>
      </c>
      <c r="N16" s="164">
        <v>0</v>
      </c>
      <c r="O16" s="164">
        <v>0</v>
      </c>
      <c r="P16" s="164">
        <v>0</v>
      </c>
      <c r="Q16" s="164">
        <v>0</v>
      </c>
      <c r="R16" s="164">
        <v>0</v>
      </c>
      <c r="S16" s="164">
        <v>0</v>
      </c>
      <c r="T16" s="164">
        <v>0</v>
      </c>
      <c r="U16" s="164">
        <v>0</v>
      </c>
      <c r="V16" s="164">
        <v>0</v>
      </c>
      <c r="W16" s="164">
        <v>0</v>
      </c>
      <c r="X16" s="164">
        <v>0</v>
      </c>
      <c r="Y16" s="76" t="s">
        <v>335</v>
      </c>
    </row>
    <row r="17" spans="1:35" ht="20.100000000000001" customHeight="1" x14ac:dyDescent="0.15">
      <c r="A17" s="60" t="s">
        <v>336</v>
      </c>
      <c r="B17" s="165">
        <v>3</v>
      </c>
      <c r="C17" s="164">
        <v>1</v>
      </c>
      <c r="D17" s="164">
        <v>0</v>
      </c>
      <c r="E17" s="164">
        <v>0</v>
      </c>
      <c r="F17" s="164">
        <v>0</v>
      </c>
      <c r="G17" s="164">
        <v>0</v>
      </c>
      <c r="H17" s="164">
        <v>0</v>
      </c>
      <c r="I17" s="164">
        <v>0</v>
      </c>
      <c r="J17" s="164">
        <v>0</v>
      </c>
      <c r="K17" s="164">
        <v>0</v>
      </c>
      <c r="L17" s="164">
        <v>0</v>
      </c>
      <c r="M17" s="164">
        <v>0</v>
      </c>
      <c r="N17" s="164">
        <v>0</v>
      </c>
      <c r="O17" s="164">
        <v>0</v>
      </c>
      <c r="P17" s="164">
        <v>0</v>
      </c>
      <c r="Q17" s="164">
        <v>0</v>
      </c>
      <c r="R17" s="164">
        <v>0</v>
      </c>
      <c r="S17" s="164">
        <v>0</v>
      </c>
      <c r="T17" s="164">
        <v>0</v>
      </c>
      <c r="U17" s="164">
        <v>1</v>
      </c>
      <c r="V17" s="164">
        <v>10</v>
      </c>
      <c r="W17" s="164">
        <v>1</v>
      </c>
      <c r="X17" s="164">
        <v>1</v>
      </c>
      <c r="Y17" s="76" t="s">
        <v>336</v>
      </c>
    </row>
    <row r="18" spans="1:35" ht="20.100000000000001" customHeight="1" x14ac:dyDescent="0.15">
      <c r="A18" s="60" t="s">
        <v>337</v>
      </c>
      <c r="B18" s="165">
        <v>0</v>
      </c>
      <c r="C18" s="164">
        <v>0</v>
      </c>
      <c r="D18" s="164">
        <v>0</v>
      </c>
      <c r="E18" s="164">
        <v>0</v>
      </c>
      <c r="F18" s="164">
        <v>0</v>
      </c>
      <c r="G18" s="164">
        <v>0</v>
      </c>
      <c r="H18" s="164">
        <v>0</v>
      </c>
      <c r="I18" s="164">
        <v>0</v>
      </c>
      <c r="J18" s="164">
        <v>0</v>
      </c>
      <c r="K18" s="164">
        <v>0</v>
      </c>
      <c r="L18" s="164">
        <v>0</v>
      </c>
      <c r="M18" s="164">
        <v>0</v>
      </c>
      <c r="N18" s="164">
        <v>0</v>
      </c>
      <c r="O18" s="164">
        <v>0</v>
      </c>
      <c r="P18" s="164">
        <v>0</v>
      </c>
      <c r="Q18" s="164">
        <v>0</v>
      </c>
      <c r="R18" s="164">
        <v>0</v>
      </c>
      <c r="S18" s="164">
        <v>0</v>
      </c>
      <c r="T18" s="164">
        <v>0</v>
      </c>
      <c r="U18" s="164">
        <v>0</v>
      </c>
      <c r="V18" s="164">
        <v>0</v>
      </c>
      <c r="W18" s="164">
        <v>0</v>
      </c>
      <c r="X18" s="164">
        <v>0</v>
      </c>
      <c r="Y18" s="76" t="s">
        <v>337</v>
      </c>
    </row>
    <row r="19" spans="1:35" ht="20.100000000000001" customHeight="1" x14ac:dyDescent="0.15">
      <c r="A19" s="60" t="s">
        <v>327</v>
      </c>
      <c r="B19" s="165">
        <v>0</v>
      </c>
      <c r="C19" s="164">
        <v>0</v>
      </c>
      <c r="D19" s="164">
        <v>0</v>
      </c>
      <c r="E19" s="164">
        <v>0</v>
      </c>
      <c r="F19" s="164">
        <v>0</v>
      </c>
      <c r="G19" s="164">
        <v>0</v>
      </c>
      <c r="H19" s="164">
        <v>0</v>
      </c>
      <c r="I19" s="164">
        <v>0</v>
      </c>
      <c r="J19" s="164">
        <v>0</v>
      </c>
      <c r="K19" s="164">
        <v>0</v>
      </c>
      <c r="L19" s="164">
        <v>0</v>
      </c>
      <c r="M19" s="164">
        <v>0</v>
      </c>
      <c r="N19" s="164">
        <v>0</v>
      </c>
      <c r="O19" s="164">
        <v>0</v>
      </c>
      <c r="P19" s="164">
        <v>0</v>
      </c>
      <c r="Q19" s="164">
        <v>0</v>
      </c>
      <c r="R19" s="164">
        <v>0</v>
      </c>
      <c r="S19" s="164">
        <v>0</v>
      </c>
      <c r="T19" s="164">
        <v>0</v>
      </c>
      <c r="U19" s="164">
        <v>0</v>
      </c>
      <c r="V19" s="164">
        <v>0</v>
      </c>
      <c r="W19" s="164">
        <v>0</v>
      </c>
      <c r="X19" s="164">
        <v>0</v>
      </c>
      <c r="Y19" s="76" t="s">
        <v>327</v>
      </c>
    </row>
    <row r="20" spans="1:35" ht="20.100000000000001" customHeight="1" x14ac:dyDescent="0.15">
      <c r="A20" s="60" t="s">
        <v>338</v>
      </c>
      <c r="B20" s="165">
        <v>0</v>
      </c>
      <c r="C20" s="164">
        <v>0</v>
      </c>
      <c r="D20" s="164">
        <v>0</v>
      </c>
      <c r="E20" s="164">
        <v>0</v>
      </c>
      <c r="F20" s="164">
        <v>0</v>
      </c>
      <c r="G20" s="164">
        <v>0</v>
      </c>
      <c r="H20" s="164">
        <v>0</v>
      </c>
      <c r="I20" s="164">
        <v>0</v>
      </c>
      <c r="J20" s="164">
        <v>0</v>
      </c>
      <c r="K20" s="164">
        <v>0</v>
      </c>
      <c r="L20" s="164">
        <v>0</v>
      </c>
      <c r="M20" s="164">
        <v>0</v>
      </c>
      <c r="N20" s="164">
        <v>0</v>
      </c>
      <c r="O20" s="164">
        <v>0</v>
      </c>
      <c r="P20" s="164">
        <v>0</v>
      </c>
      <c r="Q20" s="164">
        <v>0</v>
      </c>
      <c r="R20" s="164">
        <v>0</v>
      </c>
      <c r="S20" s="164">
        <v>0</v>
      </c>
      <c r="T20" s="164">
        <v>0</v>
      </c>
      <c r="U20" s="164">
        <v>1</v>
      </c>
      <c r="V20" s="164">
        <v>10</v>
      </c>
      <c r="W20" s="164">
        <v>1</v>
      </c>
      <c r="X20" s="164">
        <v>10</v>
      </c>
      <c r="Y20" s="76" t="s">
        <v>338</v>
      </c>
    </row>
    <row r="21" spans="1:35" ht="20.100000000000001" customHeight="1" thickBot="1" x14ac:dyDescent="0.2">
      <c r="A21" s="65" t="s">
        <v>339</v>
      </c>
      <c r="B21" s="337">
        <v>0</v>
      </c>
      <c r="C21" s="338">
        <v>0</v>
      </c>
      <c r="D21" s="338">
        <v>0</v>
      </c>
      <c r="E21" s="338">
        <v>0</v>
      </c>
      <c r="F21" s="338">
        <v>0</v>
      </c>
      <c r="G21" s="338">
        <v>0</v>
      </c>
      <c r="H21" s="338">
        <v>0</v>
      </c>
      <c r="I21" s="338">
        <v>0</v>
      </c>
      <c r="J21" s="338">
        <v>0</v>
      </c>
      <c r="K21" s="338">
        <v>0</v>
      </c>
      <c r="L21" s="338">
        <v>0</v>
      </c>
      <c r="M21" s="338">
        <v>0</v>
      </c>
      <c r="N21" s="338">
        <v>0</v>
      </c>
      <c r="O21" s="338">
        <v>0</v>
      </c>
      <c r="P21" s="338">
        <v>0</v>
      </c>
      <c r="Q21" s="338">
        <v>0</v>
      </c>
      <c r="R21" s="338">
        <v>0</v>
      </c>
      <c r="S21" s="338">
        <v>2</v>
      </c>
      <c r="T21" s="338">
        <v>60</v>
      </c>
      <c r="U21" s="338">
        <v>0</v>
      </c>
      <c r="V21" s="338">
        <v>0</v>
      </c>
      <c r="W21" s="338">
        <v>2</v>
      </c>
      <c r="X21" s="338">
        <v>60</v>
      </c>
      <c r="Y21" s="43" t="s">
        <v>339</v>
      </c>
    </row>
    <row r="22" spans="1:35" ht="20.100000000000001" customHeight="1" x14ac:dyDescent="0.15">
      <c r="A22" s="95" t="s">
        <v>425</v>
      </c>
      <c r="B22" s="96"/>
      <c r="C22" s="96"/>
      <c r="D22" s="96"/>
      <c r="E22" s="96"/>
      <c r="F22" s="96"/>
      <c r="G22" s="96"/>
      <c r="H22" s="96"/>
      <c r="I22" s="96"/>
      <c r="J22" s="96"/>
      <c r="K22" s="96"/>
      <c r="L22" s="96"/>
      <c r="M22" s="13"/>
      <c r="N22" s="13"/>
      <c r="O22" s="13"/>
      <c r="P22" s="13"/>
      <c r="Q22" s="13"/>
      <c r="R22" s="13"/>
      <c r="S22" s="13"/>
      <c r="T22" s="13"/>
      <c r="U22" s="13"/>
      <c r="V22" s="13"/>
      <c r="W22" s="14"/>
      <c r="X22" s="14"/>
      <c r="Y22" s="68" t="s">
        <v>356</v>
      </c>
      <c r="Z22" s="79"/>
      <c r="AA22" s="79"/>
      <c r="AB22" s="79"/>
      <c r="AC22" s="79"/>
      <c r="AD22" s="79"/>
    </row>
    <row r="23" spans="1:35" ht="20.100000000000001" customHeight="1" x14ac:dyDescent="0.15">
      <c r="A23" s="96" t="s">
        <v>426</v>
      </c>
      <c r="B23" s="96"/>
      <c r="C23" s="96"/>
      <c r="D23" s="96"/>
      <c r="E23" s="96"/>
      <c r="F23" s="96"/>
      <c r="G23" s="96"/>
      <c r="H23" s="96"/>
      <c r="I23" s="96"/>
      <c r="J23" s="96"/>
      <c r="K23" s="96"/>
      <c r="L23" s="96"/>
      <c r="M23" s="12"/>
      <c r="N23" s="12"/>
      <c r="O23" s="12"/>
      <c r="P23" s="12"/>
      <c r="Q23" s="12"/>
      <c r="R23" s="12"/>
      <c r="S23" s="12"/>
      <c r="T23" s="12"/>
      <c r="U23" s="12"/>
      <c r="V23" s="7"/>
      <c r="W23" s="5"/>
      <c r="X23" s="3"/>
      <c r="Y23" s="3"/>
      <c r="Z23" s="60"/>
      <c r="AA23" s="60"/>
      <c r="AB23" s="60"/>
      <c r="AC23" s="60"/>
      <c r="AD23" s="68"/>
      <c r="AE23" s="79"/>
      <c r="AF23" s="79"/>
      <c r="AG23" s="79"/>
      <c r="AH23" s="79"/>
      <c r="AI23" s="79"/>
    </row>
    <row r="26" spans="1:35" ht="20.100000000000001" customHeight="1" x14ac:dyDescent="0.15">
      <c r="A26" s="92"/>
      <c r="B26" s="92"/>
      <c r="C26" s="92"/>
      <c r="D26" s="92"/>
      <c r="E26" s="92"/>
      <c r="F26" s="92"/>
      <c r="G26" s="92"/>
      <c r="H26" s="92"/>
      <c r="I26" s="92"/>
      <c r="J26" s="92"/>
      <c r="K26" s="92"/>
      <c r="L26" s="92"/>
      <c r="N26" s="92"/>
      <c r="O26" s="92"/>
      <c r="P26" s="92"/>
      <c r="Q26" s="92"/>
      <c r="R26" s="92"/>
      <c r="S26" s="92"/>
      <c r="T26" s="92"/>
      <c r="U26" s="92"/>
      <c r="V26" s="92"/>
      <c r="W26" s="92"/>
      <c r="X26" s="92"/>
      <c r="Y26" s="92"/>
      <c r="Z26" s="92"/>
    </row>
    <row r="28" spans="1:35" ht="20.100000000000001" customHeight="1" x14ac:dyDescent="0.15">
      <c r="A28" s="92"/>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row>
    <row r="29" spans="1:35" ht="20.100000000000001" customHeight="1" x14ac:dyDescent="0.15">
      <c r="A29" s="92"/>
      <c r="B29" s="92"/>
      <c r="C29" s="92"/>
      <c r="D29" s="92"/>
      <c r="E29" s="92"/>
      <c r="F29" s="92"/>
      <c r="G29" s="92"/>
      <c r="H29" s="92"/>
      <c r="I29" s="92"/>
      <c r="J29" s="92"/>
      <c r="K29" s="92"/>
      <c r="L29" s="92"/>
      <c r="M29" s="92"/>
      <c r="N29" s="92"/>
      <c r="O29" s="92"/>
      <c r="P29" s="92"/>
      <c r="Q29" s="92"/>
      <c r="R29" s="92"/>
      <c r="S29" s="92"/>
      <c r="T29" s="92"/>
      <c r="U29" s="92"/>
      <c r="V29" s="92"/>
      <c r="W29" s="92"/>
      <c r="X29" s="92"/>
      <c r="Y29" s="92"/>
      <c r="Z29" s="92"/>
      <c r="AA29" s="92"/>
    </row>
    <row r="30" spans="1:35" ht="20.100000000000001" customHeight="1" x14ac:dyDescent="0.15">
      <c r="B30" s="92"/>
      <c r="C30" s="92"/>
      <c r="D30" s="92"/>
      <c r="E30" s="92"/>
      <c r="F30" s="92"/>
      <c r="G30" s="92"/>
      <c r="H30" s="92"/>
      <c r="I30" s="92"/>
      <c r="J30" s="92"/>
      <c r="K30" s="92"/>
      <c r="L30" s="92"/>
      <c r="M30" s="92"/>
      <c r="N30" s="92"/>
      <c r="O30" s="92"/>
      <c r="P30" s="92"/>
      <c r="Q30" s="92"/>
      <c r="R30" s="92"/>
      <c r="S30" s="92"/>
      <c r="T30" s="92"/>
      <c r="U30" s="92"/>
      <c r="V30" s="92"/>
      <c r="W30" s="92"/>
      <c r="X30" s="92"/>
      <c r="Y30" s="92"/>
    </row>
    <row r="31" spans="1:35" ht="20.100000000000001" customHeight="1" x14ac:dyDescent="0.15">
      <c r="C31" s="92"/>
      <c r="D31" s="92"/>
      <c r="E31" s="92"/>
      <c r="I31" s="92"/>
      <c r="J31" s="92"/>
      <c r="K31" s="92"/>
      <c r="N31" s="92"/>
      <c r="O31" s="92"/>
      <c r="P31" s="92"/>
      <c r="Q31" s="92"/>
      <c r="R31" s="92"/>
      <c r="T31" s="92"/>
      <c r="W31" s="92"/>
      <c r="X31" s="92"/>
      <c r="Y31" s="92"/>
    </row>
    <row r="32" spans="1:35" ht="20.100000000000001" customHeight="1" x14ac:dyDescent="0.15">
      <c r="B32" s="92"/>
      <c r="C32" s="92"/>
      <c r="D32" s="92"/>
      <c r="E32" s="92"/>
      <c r="F32" s="92"/>
      <c r="G32" s="92"/>
      <c r="H32" s="92"/>
      <c r="I32" s="92"/>
      <c r="J32" s="92"/>
      <c r="K32" s="92"/>
      <c r="L32" s="92"/>
      <c r="M32" s="92"/>
      <c r="N32" s="92"/>
      <c r="O32" s="92"/>
      <c r="P32" s="92"/>
      <c r="Q32" s="92"/>
      <c r="R32" s="92"/>
      <c r="S32" s="92"/>
      <c r="T32" s="92"/>
      <c r="U32" s="92"/>
      <c r="V32" s="92"/>
      <c r="W32" s="92"/>
      <c r="X32" s="92"/>
      <c r="Y32" s="92"/>
    </row>
    <row r="33" spans="1:26" ht="20.100000000000001" customHeight="1" x14ac:dyDescent="0.15">
      <c r="C33" s="92"/>
      <c r="D33" s="92"/>
      <c r="E33" s="92"/>
      <c r="I33" s="92"/>
      <c r="J33" s="92"/>
      <c r="K33" s="92"/>
      <c r="N33" s="92"/>
      <c r="O33" s="92"/>
      <c r="P33" s="92"/>
      <c r="Q33" s="92"/>
      <c r="R33" s="92"/>
      <c r="T33" s="92"/>
      <c r="W33" s="92"/>
      <c r="X33" s="92"/>
      <c r="Y33" s="92"/>
    </row>
    <row r="34" spans="1:26" ht="20.100000000000001" customHeight="1" x14ac:dyDescent="0.15">
      <c r="B34" s="92"/>
      <c r="C34" s="92"/>
      <c r="D34" s="92"/>
      <c r="E34" s="92"/>
      <c r="F34" s="92"/>
      <c r="G34" s="92"/>
      <c r="H34" s="92"/>
      <c r="I34" s="92"/>
      <c r="J34" s="92"/>
      <c r="K34" s="92"/>
      <c r="L34" s="92"/>
      <c r="M34" s="92"/>
      <c r="N34" s="92"/>
      <c r="O34" s="92"/>
      <c r="P34" s="92"/>
      <c r="Q34" s="92"/>
      <c r="R34" s="92"/>
      <c r="S34" s="92"/>
      <c r="T34" s="92"/>
      <c r="U34" s="92"/>
      <c r="V34" s="92"/>
      <c r="W34" s="92"/>
      <c r="X34" s="92"/>
      <c r="Y34" s="92"/>
    </row>
    <row r="36" spans="1:26" ht="20.100000000000001" customHeight="1" x14ac:dyDescent="0.15">
      <c r="B36" s="92"/>
      <c r="C36" s="92"/>
      <c r="D36" s="92"/>
      <c r="E36" s="92"/>
      <c r="F36" s="92"/>
      <c r="G36" s="92"/>
      <c r="H36" s="92"/>
      <c r="I36" s="92"/>
      <c r="J36" s="92"/>
      <c r="K36" s="92"/>
      <c r="L36" s="92"/>
      <c r="M36" s="92"/>
      <c r="N36" s="92"/>
      <c r="O36" s="92"/>
      <c r="P36" s="92"/>
      <c r="Q36" s="92"/>
      <c r="R36" s="92"/>
      <c r="S36" s="92"/>
      <c r="T36" s="92"/>
      <c r="U36" s="92"/>
      <c r="V36" s="92"/>
      <c r="W36" s="92"/>
      <c r="X36" s="92"/>
      <c r="Y36" s="92"/>
    </row>
    <row r="38" spans="1:26" ht="20.100000000000001" customHeight="1" x14ac:dyDescent="0.15">
      <c r="B38" s="92"/>
      <c r="C38" s="92"/>
      <c r="D38" s="92"/>
      <c r="E38" s="92"/>
      <c r="F38" s="92"/>
      <c r="G38" s="92"/>
      <c r="H38" s="92"/>
      <c r="I38" s="92"/>
      <c r="J38" s="92"/>
      <c r="K38" s="92"/>
      <c r="L38" s="92"/>
      <c r="M38" s="92"/>
      <c r="N38" s="92"/>
      <c r="O38" s="92"/>
      <c r="P38" s="92"/>
      <c r="Q38" s="92"/>
      <c r="R38" s="92"/>
      <c r="S38" s="92"/>
      <c r="T38" s="92"/>
      <c r="U38" s="92"/>
      <c r="V38" s="92"/>
      <c r="W38" s="92"/>
      <c r="X38" s="92"/>
      <c r="Y38" s="92"/>
    </row>
    <row r="39" spans="1:26" ht="20.100000000000001" customHeight="1" x14ac:dyDescent="0.15">
      <c r="B39" s="92"/>
      <c r="C39" s="92"/>
      <c r="D39" s="92"/>
      <c r="E39" s="92"/>
      <c r="F39" s="92"/>
      <c r="G39" s="92"/>
    </row>
    <row r="42" spans="1:26" ht="20.100000000000001" customHeight="1" x14ac:dyDescent="0.15">
      <c r="A42" s="92"/>
      <c r="B42" s="92"/>
      <c r="C42" s="92"/>
      <c r="D42" s="92"/>
      <c r="E42" s="92"/>
      <c r="F42" s="92"/>
      <c r="G42" s="92"/>
      <c r="H42" s="92"/>
      <c r="I42" s="92"/>
      <c r="J42" s="92"/>
      <c r="K42" s="92"/>
      <c r="L42" s="92"/>
      <c r="N42" s="92"/>
      <c r="O42" s="92"/>
      <c r="P42" s="92"/>
      <c r="Q42" s="92"/>
      <c r="R42" s="92"/>
      <c r="S42" s="92"/>
      <c r="T42" s="92"/>
      <c r="U42" s="92"/>
      <c r="V42" s="92"/>
      <c r="W42" s="92"/>
      <c r="X42" s="92"/>
      <c r="Y42" s="92"/>
      <c r="Z42" s="92"/>
    </row>
    <row r="44" spans="1:26" ht="20.100000000000001" customHeight="1" x14ac:dyDescent="0.15">
      <c r="A44" s="92"/>
      <c r="B44" s="92"/>
      <c r="C44" s="92"/>
      <c r="D44" s="92"/>
      <c r="E44" s="92"/>
      <c r="F44" s="92"/>
      <c r="G44" s="92"/>
      <c r="H44" s="92"/>
      <c r="I44" s="92"/>
      <c r="J44" s="92"/>
      <c r="K44" s="92"/>
      <c r="L44" s="92"/>
      <c r="N44" s="92"/>
      <c r="O44" s="92"/>
      <c r="P44" s="92"/>
      <c r="Q44" s="92"/>
      <c r="R44" s="92"/>
      <c r="S44" s="92"/>
      <c r="T44" s="92"/>
      <c r="U44" s="92"/>
      <c r="V44" s="92"/>
      <c r="W44" s="92"/>
      <c r="X44" s="92"/>
      <c r="Y44" s="92"/>
    </row>
    <row r="45" spans="1:26" ht="20.100000000000001" customHeight="1" x14ac:dyDescent="0.15">
      <c r="A45" s="92"/>
      <c r="B45" s="92"/>
      <c r="C45" s="92"/>
      <c r="D45" s="92"/>
      <c r="E45" s="92"/>
      <c r="F45" s="92"/>
      <c r="G45" s="92"/>
      <c r="H45" s="92"/>
      <c r="I45" s="92"/>
      <c r="J45" s="92"/>
      <c r="K45" s="92"/>
      <c r="L45" s="92"/>
      <c r="M45" s="92"/>
      <c r="N45" s="92"/>
      <c r="O45" s="92"/>
      <c r="P45" s="92"/>
      <c r="Q45" s="92"/>
      <c r="R45" s="92"/>
      <c r="S45" s="92"/>
      <c r="T45" s="92"/>
      <c r="U45" s="92"/>
      <c r="V45" s="92"/>
      <c r="W45" s="92"/>
      <c r="X45" s="92"/>
      <c r="Y45" s="92"/>
    </row>
    <row r="46" spans="1:26" ht="20.100000000000001" customHeight="1" x14ac:dyDescent="0.15">
      <c r="A46" s="92"/>
      <c r="B46" s="92"/>
      <c r="C46" s="92"/>
      <c r="D46" s="92"/>
      <c r="E46" s="92"/>
      <c r="F46" s="92"/>
      <c r="G46" s="92"/>
      <c r="H46" s="92"/>
      <c r="I46" s="92"/>
      <c r="J46" s="92"/>
      <c r="K46" s="92"/>
      <c r="L46" s="92"/>
      <c r="N46" s="92"/>
      <c r="O46" s="92"/>
      <c r="P46" s="92"/>
      <c r="Q46" s="92"/>
      <c r="R46" s="92"/>
      <c r="S46" s="92"/>
      <c r="T46" s="92"/>
      <c r="U46" s="92"/>
      <c r="V46" s="92"/>
      <c r="W46" s="92"/>
      <c r="X46" s="92"/>
      <c r="Y46" s="92"/>
    </row>
    <row r="47" spans="1:26" ht="20.100000000000001" customHeight="1" x14ac:dyDescent="0.15">
      <c r="A47" s="92"/>
      <c r="B47" s="92"/>
      <c r="C47" s="92"/>
      <c r="D47" s="92"/>
      <c r="E47" s="92"/>
      <c r="F47" s="92"/>
      <c r="G47" s="92"/>
      <c r="H47" s="92"/>
      <c r="I47" s="92"/>
      <c r="J47" s="92"/>
      <c r="K47" s="92"/>
      <c r="L47" s="92"/>
      <c r="N47" s="92"/>
      <c r="O47" s="92"/>
      <c r="P47" s="92"/>
      <c r="Q47" s="92"/>
      <c r="R47" s="92"/>
      <c r="S47" s="92"/>
      <c r="T47" s="92"/>
      <c r="U47" s="92"/>
      <c r="V47" s="92"/>
      <c r="W47" s="92"/>
      <c r="X47" s="92"/>
      <c r="Y47" s="92"/>
    </row>
    <row r="48" spans="1:26" ht="20.100000000000001" customHeight="1" x14ac:dyDescent="0.15">
      <c r="B48" s="92"/>
      <c r="C48" s="92"/>
      <c r="D48" s="92"/>
      <c r="E48" s="92"/>
      <c r="F48" s="92"/>
      <c r="G48" s="92"/>
      <c r="H48" s="92"/>
      <c r="I48" s="92"/>
      <c r="J48" s="92"/>
      <c r="K48" s="92"/>
      <c r="L48" s="92"/>
      <c r="N48" s="92"/>
      <c r="O48" s="92"/>
      <c r="P48" s="92"/>
      <c r="Q48" s="92"/>
      <c r="R48" s="92"/>
      <c r="S48" s="92"/>
      <c r="T48" s="92"/>
      <c r="U48" s="92"/>
      <c r="V48" s="92"/>
      <c r="W48" s="92"/>
      <c r="X48" s="92"/>
      <c r="Y48" s="92"/>
    </row>
    <row r="49" spans="2:26" ht="20.100000000000001" customHeight="1" x14ac:dyDescent="0.15">
      <c r="B49" s="92"/>
      <c r="C49" s="92"/>
      <c r="D49" s="92"/>
      <c r="E49" s="92"/>
      <c r="F49" s="92"/>
      <c r="G49" s="92"/>
      <c r="H49" s="92"/>
      <c r="I49" s="92"/>
      <c r="J49" s="92"/>
      <c r="K49" s="92"/>
      <c r="L49" s="92"/>
      <c r="N49" s="92"/>
      <c r="O49" s="92"/>
      <c r="P49" s="92"/>
      <c r="Q49" s="92"/>
      <c r="R49" s="92"/>
      <c r="S49" s="92"/>
      <c r="T49" s="92"/>
      <c r="U49" s="92"/>
      <c r="V49" s="92"/>
      <c r="W49" s="92"/>
      <c r="X49" s="92"/>
      <c r="Y49" s="92"/>
    </row>
    <row r="50" spans="2:26" ht="20.100000000000001" customHeight="1" x14ac:dyDescent="0.15">
      <c r="B50" s="92"/>
      <c r="C50" s="92"/>
      <c r="D50" s="92"/>
      <c r="E50" s="92"/>
      <c r="F50" s="92"/>
      <c r="G50" s="92"/>
      <c r="H50" s="92"/>
      <c r="I50" s="92"/>
      <c r="J50" s="92"/>
      <c r="K50" s="92"/>
      <c r="L50" s="92"/>
      <c r="N50" s="92"/>
      <c r="O50" s="92"/>
      <c r="P50" s="92"/>
      <c r="Q50" s="92"/>
      <c r="R50" s="92"/>
      <c r="S50" s="92"/>
      <c r="T50" s="92"/>
      <c r="U50" s="92"/>
      <c r="V50" s="92"/>
      <c r="W50" s="92"/>
      <c r="X50" s="92"/>
      <c r="Y50" s="92"/>
    </row>
    <row r="51" spans="2:26" ht="20.100000000000001" customHeight="1" x14ac:dyDescent="0.15">
      <c r="B51" s="92"/>
      <c r="C51" s="92"/>
      <c r="D51" s="92"/>
      <c r="E51" s="92"/>
      <c r="F51" s="92"/>
      <c r="G51" s="92"/>
      <c r="H51" s="92"/>
      <c r="I51" s="92"/>
      <c r="J51" s="92"/>
      <c r="K51" s="92"/>
      <c r="L51" s="92"/>
      <c r="N51" s="92"/>
      <c r="O51" s="92"/>
      <c r="P51" s="92"/>
      <c r="Q51" s="92"/>
      <c r="R51" s="92"/>
      <c r="S51" s="92"/>
      <c r="T51" s="92"/>
      <c r="U51" s="92"/>
      <c r="V51" s="92"/>
      <c r="W51" s="92"/>
      <c r="X51" s="92"/>
      <c r="Y51" s="92"/>
    </row>
    <row r="52" spans="2:26" ht="20.100000000000001" customHeight="1" x14ac:dyDescent="0.15">
      <c r="B52" s="92"/>
      <c r="C52" s="92"/>
      <c r="D52" s="92"/>
      <c r="E52" s="92"/>
      <c r="F52" s="92"/>
      <c r="G52" s="92"/>
      <c r="H52" s="92"/>
      <c r="I52" s="92"/>
      <c r="J52" s="92"/>
      <c r="K52" s="92"/>
      <c r="L52" s="92"/>
      <c r="N52" s="92"/>
      <c r="O52" s="92"/>
      <c r="P52" s="92"/>
      <c r="Q52" s="92"/>
      <c r="R52" s="92"/>
      <c r="S52" s="92"/>
      <c r="T52" s="92"/>
      <c r="U52" s="92"/>
      <c r="V52" s="92"/>
      <c r="W52" s="92"/>
      <c r="X52" s="92"/>
      <c r="Y52" s="92"/>
    </row>
    <row r="53" spans="2:26" ht="20.100000000000001" customHeight="1" x14ac:dyDescent="0.15">
      <c r="B53" s="92"/>
      <c r="C53" s="92"/>
      <c r="D53" s="92"/>
      <c r="E53" s="92"/>
      <c r="F53" s="92"/>
      <c r="G53" s="92"/>
      <c r="H53" s="92"/>
      <c r="I53" s="92"/>
      <c r="J53" s="92"/>
      <c r="K53" s="92"/>
      <c r="L53" s="92"/>
      <c r="N53" s="92"/>
      <c r="O53" s="92"/>
      <c r="P53" s="92"/>
      <c r="Q53" s="92"/>
      <c r="R53" s="92"/>
      <c r="S53" s="92"/>
      <c r="T53" s="92"/>
      <c r="U53" s="92"/>
      <c r="V53" s="92"/>
      <c r="W53" s="92"/>
      <c r="X53" s="92"/>
      <c r="Y53" s="92"/>
    </row>
    <row r="54" spans="2:26" ht="20.100000000000001" customHeight="1" x14ac:dyDescent="0.15">
      <c r="B54" s="92"/>
      <c r="C54" s="92"/>
      <c r="D54" s="92"/>
      <c r="E54" s="92"/>
      <c r="F54" s="92"/>
      <c r="G54" s="92"/>
      <c r="H54" s="92"/>
      <c r="I54" s="92"/>
      <c r="J54" s="92"/>
      <c r="K54" s="92"/>
      <c r="L54" s="92"/>
      <c r="N54" s="92"/>
      <c r="O54" s="92"/>
      <c r="P54" s="92"/>
      <c r="Q54" s="92"/>
      <c r="R54" s="92"/>
      <c r="S54" s="92"/>
      <c r="T54" s="92"/>
      <c r="U54" s="92"/>
      <c r="V54" s="92"/>
      <c r="W54" s="92"/>
      <c r="X54" s="92"/>
      <c r="Y54" s="92"/>
    </row>
    <row r="55" spans="2:26" ht="20.100000000000001" customHeight="1" x14ac:dyDescent="0.15">
      <c r="Z55" s="92"/>
    </row>
  </sheetData>
  <phoneticPr fontId="1"/>
  <printOptions horizontalCentered="1"/>
  <pageMargins left="0.59055118110236227" right="0.59055118110236227" top="0.98425196850393704" bottom="0.39370078740157483" header="0.51181102362204722" footer="0.31496062992125984"/>
  <pageSetup paperSize="9" scale="35" orientation="portrait" r:id="rId1"/>
  <headerFooter scaleWithDoc="0"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N46"/>
  <sheetViews>
    <sheetView showGridLines="0" zoomScaleNormal="100" workbookViewId="0"/>
  </sheetViews>
  <sheetFormatPr defaultColWidth="3.625" defaultRowHeight="20.100000000000001" customHeight="1" x14ac:dyDescent="0.15"/>
  <cols>
    <col min="1" max="1" width="15.875" style="57" customWidth="1"/>
    <col min="2" max="2" width="8" style="57" bestFit="1" customWidth="1"/>
    <col min="3" max="3" width="7.625" style="57" bestFit="1" customWidth="1"/>
    <col min="4" max="4" width="10.125" style="57" bestFit="1" customWidth="1"/>
    <col min="5" max="6" width="7.625" style="57" bestFit="1" customWidth="1"/>
    <col min="7" max="7" width="8.625" style="57" bestFit="1" customWidth="1"/>
    <col min="8" max="9" width="7" style="57" bestFit="1" customWidth="1"/>
    <col min="10" max="12" width="7.625" style="57" bestFit="1" customWidth="1"/>
    <col min="13" max="13" width="8.625" style="57" bestFit="1" customWidth="1"/>
    <col min="14" max="15" width="7.625" style="57" bestFit="1" customWidth="1"/>
    <col min="16" max="16" width="10.125" style="57" bestFit="1" customWidth="1"/>
    <col min="17" max="21" width="7" style="57" bestFit="1" customWidth="1"/>
    <col min="22" max="22" width="7.25" style="57" bestFit="1" customWidth="1"/>
    <col min="23" max="24" width="7" style="57" bestFit="1" customWidth="1"/>
    <col min="25" max="25" width="7.625" style="57" bestFit="1" customWidth="1"/>
    <col min="26" max="30" width="7" style="57" bestFit="1" customWidth="1"/>
    <col min="31" max="31" width="7.625" style="57" bestFit="1" customWidth="1"/>
    <col min="32" max="33" width="6.875" style="57" bestFit="1" customWidth="1"/>
    <col min="34" max="34" width="7.125" style="57" customWidth="1"/>
    <col min="35" max="16384" width="3.625" style="57"/>
  </cols>
  <sheetData>
    <row r="1" spans="1:66" ht="22.5" customHeight="1" thickBot="1" x14ac:dyDescent="0.2">
      <c r="A1" s="98" t="s">
        <v>369</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116"/>
      <c r="AE1" s="116"/>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2"/>
      <c r="BM1" s="96"/>
      <c r="BN1" s="92"/>
    </row>
    <row r="2" spans="1:66" ht="20.100000000000001" customHeight="1" x14ac:dyDescent="0.15">
      <c r="A2" s="114" t="s">
        <v>65</v>
      </c>
      <c r="B2" s="204" t="s">
        <v>221</v>
      </c>
      <c r="C2" s="205"/>
      <c r="D2" s="206"/>
      <c r="E2" s="204" t="s">
        <v>222</v>
      </c>
      <c r="F2" s="205"/>
      <c r="G2" s="206"/>
      <c r="H2" s="204" t="s">
        <v>223</v>
      </c>
      <c r="I2" s="205"/>
      <c r="J2" s="206"/>
      <c r="K2" s="204" t="s">
        <v>224</v>
      </c>
      <c r="L2" s="205"/>
      <c r="M2" s="206"/>
      <c r="N2" s="204" t="s">
        <v>225</v>
      </c>
      <c r="O2" s="205"/>
      <c r="P2" s="206"/>
      <c r="Q2" s="204" t="s">
        <v>226</v>
      </c>
      <c r="R2" s="205"/>
      <c r="S2" s="206"/>
      <c r="T2" s="204" t="s">
        <v>227</v>
      </c>
      <c r="U2" s="205"/>
      <c r="V2" s="206"/>
      <c r="W2" s="204" t="s">
        <v>228</v>
      </c>
      <c r="X2" s="205"/>
      <c r="Y2" s="206"/>
      <c r="Z2" s="204" t="s">
        <v>67</v>
      </c>
      <c r="AA2" s="205"/>
      <c r="AB2" s="206"/>
      <c r="AC2" s="204" t="s">
        <v>229</v>
      </c>
      <c r="AD2" s="205"/>
      <c r="AE2" s="206"/>
      <c r="AF2" s="204" t="s">
        <v>120</v>
      </c>
      <c r="AG2" s="205"/>
      <c r="AH2" s="205"/>
    </row>
    <row r="3" spans="1:66" ht="20.100000000000001" customHeight="1" x14ac:dyDescent="0.15">
      <c r="A3" s="8"/>
      <c r="B3" s="267" t="s">
        <v>96</v>
      </c>
      <c r="C3" s="268" t="s">
        <v>20</v>
      </c>
      <c r="D3" s="268" t="s">
        <v>204</v>
      </c>
      <c r="E3" s="267" t="s">
        <v>96</v>
      </c>
      <c r="F3" s="267" t="s">
        <v>20</v>
      </c>
      <c r="G3" s="267" t="s">
        <v>204</v>
      </c>
      <c r="H3" s="268" t="s">
        <v>19</v>
      </c>
      <c r="I3" s="268" t="s">
        <v>20</v>
      </c>
      <c r="J3" s="268" t="s">
        <v>66</v>
      </c>
      <c r="K3" s="268" t="s">
        <v>19</v>
      </c>
      <c r="L3" s="268" t="s">
        <v>20</v>
      </c>
      <c r="M3" s="268" t="s">
        <v>66</v>
      </c>
      <c r="N3" s="268" t="s">
        <v>19</v>
      </c>
      <c r="O3" s="268" t="s">
        <v>20</v>
      </c>
      <c r="P3" s="267" t="s">
        <v>66</v>
      </c>
      <c r="Q3" s="269" t="s">
        <v>19</v>
      </c>
      <c r="R3" s="269" t="s">
        <v>20</v>
      </c>
      <c r="S3" s="269" t="s">
        <v>204</v>
      </c>
      <c r="T3" s="268" t="s">
        <v>19</v>
      </c>
      <c r="U3" s="268" t="s">
        <v>20</v>
      </c>
      <c r="V3" s="268" t="s">
        <v>204</v>
      </c>
      <c r="W3" s="268" t="s">
        <v>19</v>
      </c>
      <c r="X3" s="268" t="s">
        <v>20</v>
      </c>
      <c r="Y3" s="267" t="s">
        <v>204</v>
      </c>
      <c r="Z3" s="268" t="s">
        <v>19</v>
      </c>
      <c r="AA3" s="268" t="s">
        <v>20</v>
      </c>
      <c r="AB3" s="268" t="s">
        <v>204</v>
      </c>
      <c r="AC3" s="268" t="s">
        <v>19</v>
      </c>
      <c r="AD3" s="268" t="s">
        <v>20</v>
      </c>
      <c r="AE3" s="267" t="s">
        <v>204</v>
      </c>
      <c r="AF3" s="268" t="s">
        <v>19</v>
      </c>
      <c r="AG3" s="268" t="s">
        <v>20</v>
      </c>
      <c r="AH3" s="267" t="s">
        <v>204</v>
      </c>
    </row>
    <row r="4" spans="1:66" ht="20.100000000000001" customHeight="1" x14ac:dyDescent="0.15">
      <c r="A4" s="203"/>
      <c r="B4" s="270"/>
      <c r="C4" s="42"/>
      <c r="D4" s="42" t="s">
        <v>455</v>
      </c>
      <c r="E4" s="42"/>
      <c r="F4" s="42"/>
      <c r="G4" s="42" t="s">
        <v>347</v>
      </c>
      <c r="H4" s="42"/>
      <c r="I4" s="42"/>
      <c r="J4" s="42" t="s">
        <v>347</v>
      </c>
      <c r="K4" s="42"/>
      <c r="L4" s="42"/>
      <c r="M4" s="42" t="s">
        <v>347</v>
      </c>
      <c r="N4" s="42"/>
      <c r="O4" s="42"/>
      <c r="P4" s="42" t="s">
        <v>347</v>
      </c>
      <c r="Q4" s="42"/>
      <c r="R4" s="42"/>
      <c r="S4" s="42" t="s">
        <v>347</v>
      </c>
      <c r="T4" s="42"/>
      <c r="U4" s="42"/>
      <c r="V4" s="42" t="s">
        <v>347</v>
      </c>
      <c r="W4" s="42"/>
      <c r="X4" s="42"/>
      <c r="Y4" s="42" t="s">
        <v>347</v>
      </c>
      <c r="Z4" s="42"/>
      <c r="AA4" s="42"/>
      <c r="AB4" s="42" t="s">
        <v>347</v>
      </c>
      <c r="AC4" s="42"/>
      <c r="AD4" s="42"/>
      <c r="AE4" s="42" t="s">
        <v>347</v>
      </c>
      <c r="AF4" s="42"/>
      <c r="AG4" s="42"/>
      <c r="AH4" s="271" t="s">
        <v>347</v>
      </c>
    </row>
    <row r="5" spans="1:66" s="60" customFormat="1" ht="34.5" customHeight="1" x14ac:dyDescent="0.15">
      <c r="A5" s="44" t="s">
        <v>370</v>
      </c>
      <c r="B5" s="202">
        <v>35311</v>
      </c>
      <c r="C5" s="200">
        <v>43702</v>
      </c>
      <c r="D5" s="200">
        <v>2122907</v>
      </c>
      <c r="E5" s="200">
        <v>33542</v>
      </c>
      <c r="F5" s="200">
        <v>40405</v>
      </c>
      <c r="G5" s="200">
        <v>806287</v>
      </c>
      <c r="H5" s="200">
        <v>1264</v>
      </c>
      <c r="I5" s="200">
        <v>1838</v>
      </c>
      <c r="J5" s="200">
        <v>20629</v>
      </c>
      <c r="K5" s="200">
        <v>9661</v>
      </c>
      <c r="L5" s="200">
        <v>9921</v>
      </c>
      <c r="M5" s="200">
        <v>183027</v>
      </c>
      <c r="N5" s="200">
        <v>37075</v>
      </c>
      <c r="O5" s="200">
        <v>44831</v>
      </c>
      <c r="P5" s="200">
        <v>3908279</v>
      </c>
      <c r="Q5" s="200">
        <v>1</v>
      </c>
      <c r="R5" s="200">
        <v>1</v>
      </c>
      <c r="S5" s="200">
        <v>25</v>
      </c>
      <c r="T5" s="200">
        <v>473</v>
      </c>
      <c r="U5" s="200">
        <v>537</v>
      </c>
      <c r="V5" s="200">
        <v>10583</v>
      </c>
      <c r="W5" s="200">
        <v>53</v>
      </c>
      <c r="X5" s="200">
        <v>53</v>
      </c>
      <c r="Y5" s="200">
        <v>8933</v>
      </c>
      <c r="Z5" s="200">
        <v>2</v>
      </c>
      <c r="AA5" s="200">
        <v>2</v>
      </c>
      <c r="AB5" s="200">
        <v>194</v>
      </c>
      <c r="AC5" s="200">
        <v>218</v>
      </c>
      <c r="AD5" s="200">
        <v>218</v>
      </c>
      <c r="AE5" s="200">
        <v>31149</v>
      </c>
      <c r="AF5" s="201" t="s">
        <v>447</v>
      </c>
      <c r="AG5" s="201" t="s">
        <v>447</v>
      </c>
      <c r="AH5" s="201" t="s">
        <v>447</v>
      </c>
    </row>
    <row r="6" spans="1:66" ht="34.5" customHeight="1" x14ac:dyDescent="0.15">
      <c r="A6" s="44" t="s">
        <v>371</v>
      </c>
      <c r="B6" s="202">
        <v>35367</v>
      </c>
      <c r="C6" s="200">
        <v>43244</v>
      </c>
      <c r="D6" s="200">
        <v>2071153</v>
      </c>
      <c r="E6" s="200">
        <v>33801</v>
      </c>
      <c r="F6" s="200">
        <v>40469</v>
      </c>
      <c r="G6" s="200">
        <v>813462</v>
      </c>
      <c r="H6" s="200">
        <v>1281</v>
      </c>
      <c r="I6" s="200">
        <v>1830</v>
      </c>
      <c r="J6" s="200">
        <v>20086</v>
      </c>
      <c r="K6" s="200">
        <v>10583</v>
      </c>
      <c r="L6" s="200">
        <v>10815</v>
      </c>
      <c r="M6" s="200">
        <v>191298</v>
      </c>
      <c r="N6" s="200">
        <v>37453</v>
      </c>
      <c r="O6" s="200">
        <v>44998</v>
      </c>
      <c r="P6" s="200">
        <v>3969326</v>
      </c>
      <c r="Q6" s="200">
        <v>2</v>
      </c>
      <c r="R6" s="200">
        <v>2</v>
      </c>
      <c r="S6" s="200">
        <v>59</v>
      </c>
      <c r="T6" s="200">
        <v>497</v>
      </c>
      <c r="U6" s="200">
        <v>583</v>
      </c>
      <c r="V6" s="200">
        <v>11658</v>
      </c>
      <c r="W6" s="200">
        <v>62</v>
      </c>
      <c r="X6" s="200">
        <v>62</v>
      </c>
      <c r="Y6" s="200">
        <v>11144</v>
      </c>
      <c r="Z6" s="200">
        <v>2</v>
      </c>
      <c r="AA6" s="200">
        <v>2</v>
      </c>
      <c r="AB6" s="200">
        <v>181</v>
      </c>
      <c r="AC6" s="200">
        <v>211</v>
      </c>
      <c r="AD6" s="200">
        <v>211</v>
      </c>
      <c r="AE6" s="200">
        <v>30372</v>
      </c>
      <c r="AF6" s="201" t="s">
        <v>447</v>
      </c>
      <c r="AG6" s="201" t="s">
        <v>447</v>
      </c>
      <c r="AH6" s="201" t="s">
        <v>447</v>
      </c>
    </row>
    <row r="7" spans="1:66" s="60" customFormat="1" ht="34.5" customHeight="1" x14ac:dyDescent="0.15">
      <c r="A7" s="44" t="s">
        <v>372</v>
      </c>
      <c r="B7" s="202">
        <v>34766</v>
      </c>
      <c r="C7" s="200">
        <v>42488</v>
      </c>
      <c r="D7" s="200">
        <v>1961646</v>
      </c>
      <c r="E7" s="200">
        <v>33249</v>
      </c>
      <c r="F7" s="200">
        <v>39704</v>
      </c>
      <c r="G7" s="200">
        <v>804873</v>
      </c>
      <c r="H7" s="200">
        <v>1169</v>
      </c>
      <c r="I7" s="200">
        <v>1872</v>
      </c>
      <c r="J7" s="200">
        <v>19141</v>
      </c>
      <c r="K7" s="200">
        <v>11333</v>
      </c>
      <c r="L7" s="200">
        <v>11455</v>
      </c>
      <c r="M7" s="200">
        <v>204912</v>
      </c>
      <c r="N7" s="200">
        <v>37141</v>
      </c>
      <c r="O7" s="200">
        <v>44446</v>
      </c>
      <c r="P7" s="200">
        <v>3870828</v>
      </c>
      <c r="Q7" s="200">
        <v>1</v>
      </c>
      <c r="R7" s="200">
        <v>1</v>
      </c>
      <c r="S7" s="200">
        <v>29</v>
      </c>
      <c r="T7" s="200">
        <v>569</v>
      </c>
      <c r="U7" s="200">
        <v>633</v>
      </c>
      <c r="V7" s="200">
        <v>10164</v>
      </c>
      <c r="W7" s="200">
        <v>64</v>
      </c>
      <c r="X7" s="200">
        <v>64</v>
      </c>
      <c r="Y7" s="200">
        <v>11048</v>
      </c>
      <c r="Z7" s="200">
        <v>3</v>
      </c>
      <c r="AA7" s="200">
        <v>3</v>
      </c>
      <c r="AB7" s="200">
        <v>291</v>
      </c>
      <c r="AC7" s="200">
        <v>171</v>
      </c>
      <c r="AD7" s="200">
        <v>171</v>
      </c>
      <c r="AE7" s="200">
        <v>25593</v>
      </c>
      <c r="AF7" s="201">
        <v>3</v>
      </c>
      <c r="AG7" s="201">
        <v>3</v>
      </c>
      <c r="AH7" s="201">
        <v>700</v>
      </c>
    </row>
    <row r="8" spans="1:66" ht="34.5" customHeight="1" x14ac:dyDescent="0.15">
      <c r="A8" s="44" t="s">
        <v>373</v>
      </c>
      <c r="B8" s="202">
        <v>34540</v>
      </c>
      <c r="C8" s="200">
        <v>41666</v>
      </c>
      <c r="D8" s="200">
        <v>1899922</v>
      </c>
      <c r="E8" s="200">
        <v>33401</v>
      </c>
      <c r="F8" s="200">
        <v>39463</v>
      </c>
      <c r="G8" s="200">
        <v>809594</v>
      </c>
      <c r="H8" s="200">
        <v>1080</v>
      </c>
      <c r="I8" s="200">
        <v>1859</v>
      </c>
      <c r="J8" s="200">
        <v>15848</v>
      </c>
      <c r="K8" s="200">
        <v>11719</v>
      </c>
      <c r="L8" s="200">
        <v>11887</v>
      </c>
      <c r="M8" s="200">
        <v>210184</v>
      </c>
      <c r="N8" s="200">
        <v>37350</v>
      </c>
      <c r="O8" s="200">
        <v>44273</v>
      </c>
      <c r="P8" s="200">
        <v>3906652</v>
      </c>
      <c r="Q8" s="200">
        <v>4</v>
      </c>
      <c r="R8" s="200">
        <v>4</v>
      </c>
      <c r="S8" s="200">
        <v>114</v>
      </c>
      <c r="T8" s="200">
        <v>575</v>
      </c>
      <c r="U8" s="200">
        <v>655</v>
      </c>
      <c r="V8" s="200">
        <v>10082</v>
      </c>
      <c r="W8" s="200">
        <v>80</v>
      </c>
      <c r="X8" s="200">
        <v>80</v>
      </c>
      <c r="Y8" s="200">
        <v>12651</v>
      </c>
      <c r="Z8" s="200">
        <v>9</v>
      </c>
      <c r="AA8" s="200">
        <v>9</v>
      </c>
      <c r="AB8" s="200">
        <v>317</v>
      </c>
      <c r="AC8" s="200">
        <v>172</v>
      </c>
      <c r="AD8" s="200">
        <v>172</v>
      </c>
      <c r="AE8" s="200">
        <v>24327</v>
      </c>
      <c r="AF8" s="200">
        <v>4</v>
      </c>
      <c r="AG8" s="200">
        <v>4</v>
      </c>
      <c r="AH8" s="200">
        <v>1200</v>
      </c>
    </row>
    <row r="9" spans="1:66" s="62" customFormat="1" ht="34.5" customHeight="1" thickBot="1" x14ac:dyDescent="0.2">
      <c r="A9" s="41" t="s">
        <v>374</v>
      </c>
      <c r="B9" s="346">
        <v>32560</v>
      </c>
      <c r="C9" s="345">
        <v>40047</v>
      </c>
      <c r="D9" s="345">
        <v>1822418</v>
      </c>
      <c r="E9" s="345">
        <v>32927</v>
      </c>
      <c r="F9" s="345">
        <v>38474</v>
      </c>
      <c r="G9" s="345">
        <v>799456</v>
      </c>
      <c r="H9" s="345">
        <v>961</v>
      </c>
      <c r="I9" s="345">
        <v>1699</v>
      </c>
      <c r="J9" s="345">
        <v>16310</v>
      </c>
      <c r="K9" s="345">
        <v>11511</v>
      </c>
      <c r="L9" s="345">
        <v>11661</v>
      </c>
      <c r="M9" s="345">
        <v>197916</v>
      </c>
      <c r="N9" s="345">
        <v>36647</v>
      </c>
      <c r="O9" s="345">
        <v>42893</v>
      </c>
      <c r="P9" s="345">
        <v>3911389</v>
      </c>
      <c r="Q9" s="345">
        <v>2</v>
      </c>
      <c r="R9" s="345">
        <v>2</v>
      </c>
      <c r="S9" s="345">
        <v>47</v>
      </c>
      <c r="T9" s="345">
        <v>504</v>
      </c>
      <c r="U9" s="345">
        <v>561</v>
      </c>
      <c r="V9" s="345">
        <v>8445</v>
      </c>
      <c r="W9" s="345">
        <v>66</v>
      </c>
      <c r="X9" s="345">
        <v>66</v>
      </c>
      <c r="Y9" s="345">
        <v>10840</v>
      </c>
      <c r="Z9" s="345">
        <v>7</v>
      </c>
      <c r="AA9" s="345">
        <v>7</v>
      </c>
      <c r="AB9" s="345">
        <v>717</v>
      </c>
      <c r="AC9" s="345">
        <v>183</v>
      </c>
      <c r="AD9" s="345">
        <v>183</v>
      </c>
      <c r="AE9" s="345">
        <v>25963</v>
      </c>
      <c r="AF9" s="345">
        <v>15</v>
      </c>
      <c r="AG9" s="345">
        <v>15</v>
      </c>
      <c r="AH9" s="345">
        <v>1900</v>
      </c>
    </row>
    <row r="10" spans="1:66" ht="20.100000000000001" customHeight="1" x14ac:dyDescent="0.15">
      <c r="A10" s="60"/>
      <c r="B10" s="86"/>
      <c r="C10" s="94"/>
      <c r="D10" s="94"/>
      <c r="E10" s="94"/>
      <c r="F10" s="94"/>
      <c r="G10" s="94"/>
      <c r="H10" s="94"/>
      <c r="I10" s="94"/>
      <c r="J10" s="94"/>
      <c r="K10" s="60"/>
      <c r="L10" s="60"/>
      <c r="M10" s="60"/>
      <c r="N10" s="60"/>
      <c r="O10" s="60"/>
      <c r="P10" s="60"/>
      <c r="Q10" s="60"/>
      <c r="R10" s="60"/>
      <c r="S10" s="60"/>
      <c r="T10" s="60"/>
      <c r="U10" s="60"/>
      <c r="V10" s="60"/>
      <c r="W10" s="60"/>
      <c r="X10" s="60"/>
      <c r="Y10" s="60"/>
      <c r="Z10" s="60"/>
      <c r="AA10" s="60"/>
      <c r="AB10" s="60"/>
      <c r="AH10" s="68" t="s">
        <v>220</v>
      </c>
    </row>
    <row r="21" spans="1:34" ht="20.100000000000001" customHeight="1" x14ac:dyDescent="0.15">
      <c r="A21" s="79"/>
      <c r="B21" s="79"/>
    </row>
    <row r="22" spans="1:34" ht="20.100000000000001" customHeight="1" x14ac:dyDescent="0.15">
      <c r="A22" s="60"/>
      <c r="B22" s="60"/>
      <c r="C22" s="79"/>
      <c r="D22" s="79"/>
      <c r="E22" s="79"/>
    </row>
    <row r="24" spans="1:34" ht="19.5" customHeight="1" x14ac:dyDescent="0.15">
      <c r="A24" s="60"/>
    </row>
    <row r="25" spans="1:34" ht="19.5" customHeight="1" x14ac:dyDescent="0.15">
      <c r="A25" s="60"/>
    </row>
    <row r="26" spans="1:34" ht="20.100000000000001" customHeight="1" x14ac:dyDescent="0.15">
      <c r="F26" s="60"/>
    </row>
    <row r="28" spans="1:34" s="60" customFormat="1" ht="20.100000000000001" customHeight="1" x14ac:dyDescent="0.15">
      <c r="A28" s="57"/>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row>
    <row r="30" spans="1:34" s="60" customFormat="1" ht="19.5" customHeight="1" x14ac:dyDescent="0.15">
      <c r="A30" s="57"/>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row>
    <row r="32" spans="1:34" s="60" customFormat="1" ht="20.100000000000001" customHeight="1" x14ac:dyDescent="0.15">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row>
    <row r="35" spans="1:34" ht="12.75" customHeight="1" x14ac:dyDescent="0.15"/>
    <row r="37" spans="1:34" ht="18" customHeight="1" x14ac:dyDescent="0.15"/>
    <row r="46" spans="1:34" s="60" customFormat="1" ht="20.100000000000001" customHeight="1" x14ac:dyDescent="0.15">
      <c r="A46" s="57"/>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row>
  </sheetData>
  <phoneticPr fontId="1"/>
  <printOptions horizontalCentered="1"/>
  <pageMargins left="0.59055118110236227" right="0.59055118110236227" top="0.98425196850393704" bottom="0.39370078740157483" header="0.51181102362204722" footer="0.31496062992125984"/>
  <pageSetup paperSize="9" scale="67" orientation="portrait" r:id="rId1"/>
  <headerFooter scaleWithDoc="0" alignWithMargins="0">
    <oddFooter>&amp;C&amp;P</oddFooter>
  </headerFooter>
  <colBreaks count="1" manualBreakCount="1">
    <brk id="1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36"/>
  <sheetViews>
    <sheetView showGridLines="0" view="pageBreakPreview" zoomScale="80" zoomScaleNormal="60" zoomScaleSheetLayoutView="80" workbookViewId="0"/>
  </sheetViews>
  <sheetFormatPr defaultColWidth="3.625" defaultRowHeight="20.100000000000001" customHeight="1" x14ac:dyDescent="0.15"/>
  <cols>
    <col min="1" max="1" width="26.125" style="57" customWidth="1"/>
    <col min="2" max="2" width="10.375" style="57" customWidth="1"/>
    <col min="3" max="3" width="8.125" style="57" customWidth="1"/>
    <col min="4" max="4" width="9.125" style="57" customWidth="1"/>
    <col min="5" max="5" width="12.75" style="57" customWidth="1"/>
    <col min="6" max="10" width="7.25" style="57" customWidth="1"/>
    <col min="11" max="11" width="8.375" style="57" customWidth="1"/>
    <col min="12" max="14" width="7.25" style="57" customWidth="1"/>
    <col min="15" max="15" width="7.625" style="57" customWidth="1"/>
    <col min="16" max="16" width="8.5" style="57" customWidth="1"/>
    <col min="17" max="17" width="7.875" style="57" customWidth="1"/>
    <col min="18" max="21" width="7.25" style="57" customWidth="1"/>
    <col min="22" max="22" width="8.375" style="57" customWidth="1"/>
    <col min="23" max="23" width="8.75" style="57" customWidth="1"/>
    <col min="24" max="24" width="8.125" style="57" customWidth="1"/>
    <col min="25" max="26" width="7.25" style="57" customWidth="1"/>
    <col min="27" max="27" width="29.75" style="57" customWidth="1"/>
    <col min="28" max="29" width="9.625" style="57" customWidth="1"/>
    <col min="30" max="16384" width="3.625" style="57"/>
  </cols>
  <sheetData>
    <row r="1" spans="1:27" ht="29.25" customHeight="1" thickBot="1" x14ac:dyDescent="0.2">
      <c r="A1" s="199" t="s">
        <v>375</v>
      </c>
      <c r="B1" s="199"/>
      <c r="C1" s="199"/>
      <c r="D1" s="199"/>
      <c r="E1" s="199"/>
      <c r="F1" s="199"/>
      <c r="G1" s="199"/>
      <c r="H1" s="199"/>
      <c r="I1" s="199"/>
      <c r="J1" s="199"/>
      <c r="K1" s="199"/>
      <c r="L1" s="199"/>
      <c r="M1" s="199"/>
      <c r="N1" s="207"/>
      <c r="O1" s="199"/>
      <c r="P1" s="199"/>
      <c r="Q1" s="199"/>
      <c r="R1" s="199"/>
      <c r="S1" s="199"/>
      <c r="T1" s="199"/>
      <c r="U1" s="199"/>
      <c r="V1" s="199"/>
      <c r="W1" s="199"/>
      <c r="X1" s="199"/>
      <c r="Y1" s="199"/>
      <c r="Z1" s="199"/>
      <c r="AA1" s="199"/>
    </row>
    <row r="2" spans="1:27" s="137" customFormat="1" ht="28.5" x14ac:dyDescent="0.15">
      <c r="A2" s="112" t="s">
        <v>178</v>
      </c>
      <c r="B2" s="209" t="s">
        <v>216</v>
      </c>
      <c r="C2" s="149"/>
      <c r="D2" s="149"/>
      <c r="E2" s="149"/>
      <c r="F2" s="149"/>
      <c r="G2" s="217" t="s">
        <v>379</v>
      </c>
      <c r="H2" s="217"/>
      <c r="I2" s="217"/>
      <c r="J2" s="217"/>
      <c r="K2" s="217"/>
      <c r="L2" s="217"/>
      <c r="M2" s="217"/>
      <c r="N2" s="184"/>
      <c r="O2" s="184"/>
      <c r="P2" s="218"/>
      <c r="Q2" s="139" t="s">
        <v>381</v>
      </c>
      <c r="R2" s="139"/>
      <c r="S2" s="139"/>
      <c r="T2" s="139"/>
      <c r="U2" s="139"/>
      <c r="V2" s="139" t="s">
        <v>21</v>
      </c>
      <c r="W2" s="210"/>
      <c r="X2" s="210"/>
      <c r="Y2" s="211"/>
      <c r="Z2" s="211"/>
      <c r="AA2" s="178" t="s">
        <v>178</v>
      </c>
    </row>
    <row r="3" spans="1:27" ht="20.100000000000001" customHeight="1" x14ac:dyDescent="0.15">
      <c r="A3" s="96"/>
      <c r="B3" s="173"/>
      <c r="C3" s="171"/>
      <c r="D3" s="171"/>
      <c r="E3" s="171"/>
      <c r="F3" s="171"/>
      <c r="G3" s="192" t="s">
        <v>217</v>
      </c>
      <c r="H3" s="272"/>
      <c r="I3" s="272"/>
      <c r="J3" s="272"/>
      <c r="K3" s="272"/>
      <c r="L3" s="192" t="s">
        <v>380</v>
      </c>
      <c r="M3" s="193"/>
      <c r="N3" s="193"/>
      <c r="O3" s="193"/>
      <c r="P3" s="193"/>
      <c r="Q3" s="216"/>
      <c r="R3" s="212"/>
      <c r="S3" s="212"/>
      <c r="T3" s="212"/>
      <c r="U3" s="212"/>
      <c r="V3" s="172"/>
      <c r="W3" s="213"/>
      <c r="X3" s="213"/>
      <c r="Y3" s="213"/>
      <c r="Z3" s="214"/>
      <c r="AA3" s="4"/>
    </row>
    <row r="4" spans="1:27" s="137" customFormat="1" ht="31.5" customHeight="1" x14ac:dyDescent="0.15">
      <c r="A4" s="102"/>
      <c r="B4" s="208" t="s">
        <v>218</v>
      </c>
      <c r="C4" s="208" t="s">
        <v>219</v>
      </c>
      <c r="D4" s="208" t="s">
        <v>382</v>
      </c>
      <c r="E4" s="215" t="s">
        <v>18</v>
      </c>
      <c r="F4" s="208" t="s">
        <v>383</v>
      </c>
      <c r="G4" s="208" t="s">
        <v>218</v>
      </c>
      <c r="H4" s="208" t="s">
        <v>219</v>
      </c>
      <c r="I4" s="208" t="s">
        <v>382</v>
      </c>
      <c r="J4" s="208" t="s">
        <v>18</v>
      </c>
      <c r="K4" s="208" t="s">
        <v>383</v>
      </c>
      <c r="L4" s="208" t="s">
        <v>218</v>
      </c>
      <c r="M4" s="215" t="s">
        <v>219</v>
      </c>
      <c r="N4" s="208" t="s">
        <v>382</v>
      </c>
      <c r="O4" s="208" t="s">
        <v>18</v>
      </c>
      <c r="P4" s="208" t="s">
        <v>383</v>
      </c>
      <c r="Q4" s="208" t="s">
        <v>218</v>
      </c>
      <c r="R4" s="208" t="s">
        <v>219</v>
      </c>
      <c r="S4" s="208" t="s">
        <v>382</v>
      </c>
      <c r="T4" s="208" t="s">
        <v>18</v>
      </c>
      <c r="U4" s="208" t="s">
        <v>383</v>
      </c>
      <c r="V4" s="208" t="s">
        <v>218</v>
      </c>
      <c r="W4" s="208" t="s">
        <v>219</v>
      </c>
      <c r="X4" s="208" t="s">
        <v>382</v>
      </c>
      <c r="Y4" s="208" t="s">
        <v>18</v>
      </c>
      <c r="Z4" s="208" t="s">
        <v>383</v>
      </c>
      <c r="AA4" s="100"/>
    </row>
    <row r="5" spans="1:27" s="60" customFormat="1" ht="39" customHeight="1" x14ac:dyDescent="0.15">
      <c r="A5" s="60" t="s">
        <v>376</v>
      </c>
      <c r="B5" s="219">
        <v>25254</v>
      </c>
      <c r="C5" s="220">
        <v>1151</v>
      </c>
      <c r="D5" s="220">
        <v>7241</v>
      </c>
      <c r="E5" s="220">
        <v>4641</v>
      </c>
      <c r="F5" s="220">
        <v>1235</v>
      </c>
      <c r="G5" s="147">
        <v>949</v>
      </c>
      <c r="H5" s="147">
        <v>541</v>
      </c>
      <c r="I5" s="147">
        <v>1055</v>
      </c>
      <c r="J5" s="147">
        <v>1890</v>
      </c>
      <c r="K5" s="147">
        <v>87</v>
      </c>
      <c r="L5" s="147">
        <v>137</v>
      </c>
      <c r="M5" s="147">
        <v>5</v>
      </c>
      <c r="N5" s="147">
        <v>406</v>
      </c>
      <c r="O5" s="147">
        <v>101</v>
      </c>
      <c r="P5" s="147">
        <v>11</v>
      </c>
      <c r="Q5" s="147">
        <v>86</v>
      </c>
      <c r="R5" s="147">
        <v>10</v>
      </c>
      <c r="S5" s="147">
        <v>233</v>
      </c>
      <c r="T5" s="147">
        <v>319</v>
      </c>
      <c r="U5" s="147">
        <v>17</v>
      </c>
      <c r="V5" s="147">
        <v>24082</v>
      </c>
      <c r="W5" s="147">
        <v>595</v>
      </c>
      <c r="X5" s="147">
        <v>5547</v>
      </c>
      <c r="Y5" s="147">
        <v>2331</v>
      </c>
      <c r="Z5" s="147">
        <v>1120</v>
      </c>
      <c r="AA5" s="76" t="s">
        <v>376</v>
      </c>
    </row>
    <row r="6" spans="1:27" s="60" customFormat="1" ht="39" customHeight="1" x14ac:dyDescent="0.15">
      <c r="A6" s="60" t="s">
        <v>377</v>
      </c>
      <c r="B6" s="219">
        <v>25639</v>
      </c>
      <c r="C6" s="220">
        <v>1161</v>
      </c>
      <c r="D6" s="220">
        <v>7198</v>
      </c>
      <c r="E6" s="220">
        <v>4436</v>
      </c>
      <c r="F6" s="220">
        <v>1406</v>
      </c>
      <c r="G6" s="147">
        <v>956</v>
      </c>
      <c r="H6" s="147">
        <v>581</v>
      </c>
      <c r="I6" s="147">
        <v>1220</v>
      </c>
      <c r="J6" s="147">
        <v>1680</v>
      </c>
      <c r="K6" s="147">
        <v>111</v>
      </c>
      <c r="L6" s="147">
        <v>169</v>
      </c>
      <c r="M6" s="147">
        <v>11</v>
      </c>
      <c r="N6" s="147">
        <v>401</v>
      </c>
      <c r="O6" s="147">
        <v>85</v>
      </c>
      <c r="P6" s="147">
        <v>31</v>
      </c>
      <c r="Q6" s="147">
        <v>103</v>
      </c>
      <c r="R6" s="147">
        <v>15</v>
      </c>
      <c r="S6" s="147">
        <v>192</v>
      </c>
      <c r="T6" s="147">
        <v>337</v>
      </c>
      <c r="U6" s="147">
        <v>7</v>
      </c>
      <c r="V6" s="147">
        <v>24411</v>
      </c>
      <c r="W6" s="147">
        <v>554</v>
      </c>
      <c r="X6" s="147">
        <v>5385</v>
      </c>
      <c r="Y6" s="147">
        <v>2334</v>
      </c>
      <c r="Z6" s="147">
        <v>1257</v>
      </c>
      <c r="AA6" s="76" t="s">
        <v>377</v>
      </c>
    </row>
    <row r="7" spans="1:27" s="2" customFormat="1" ht="39" customHeight="1" thickBot="1" x14ac:dyDescent="0.2">
      <c r="A7" s="247" t="s">
        <v>378</v>
      </c>
      <c r="B7" s="347">
        <v>25219</v>
      </c>
      <c r="C7" s="347">
        <v>1000</v>
      </c>
      <c r="D7" s="347">
        <v>7090</v>
      </c>
      <c r="E7" s="347">
        <v>4344</v>
      </c>
      <c r="F7" s="347">
        <v>1466</v>
      </c>
      <c r="G7" s="347">
        <v>830</v>
      </c>
      <c r="H7" s="347">
        <v>496</v>
      </c>
      <c r="I7" s="347">
        <v>1292</v>
      </c>
      <c r="J7" s="347">
        <v>1553</v>
      </c>
      <c r="K7" s="347">
        <v>82</v>
      </c>
      <c r="L7" s="347">
        <v>124</v>
      </c>
      <c r="M7" s="347">
        <v>0</v>
      </c>
      <c r="N7" s="347">
        <v>349</v>
      </c>
      <c r="O7" s="347">
        <v>89</v>
      </c>
      <c r="P7" s="347">
        <v>37</v>
      </c>
      <c r="Q7" s="347">
        <v>99</v>
      </c>
      <c r="R7" s="347">
        <v>22</v>
      </c>
      <c r="S7" s="347">
        <v>174</v>
      </c>
      <c r="T7" s="347">
        <v>304</v>
      </c>
      <c r="U7" s="347">
        <v>2</v>
      </c>
      <c r="V7" s="347">
        <v>24256</v>
      </c>
      <c r="W7" s="347">
        <v>482</v>
      </c>
      <c r="X7" s="347">
        <v>5275</v>
      </c>
      <c r="Y7" s="347">
        <v>2398</v>
      </c>
      <c r="Z7" s="348">
        <v>1345</v>
      </c>
      <c r="AA7" s="170" t="s">
        <v>378</v>
      </c>
    </row>
    <row r="8" spans="1:27" ht="20.100000000000001" customHeight="1" x14ac:dyDescent="0.15">
      <c r="A8" s="72"/>
      <c r="B8" s="96"/>
      <c r="C8" s="96"/>
      <c r="D8" s="96"/>
      <c r="E8" s="96"/>
      <c r="F8" s="96"/>
      <c r="G8" s="96"/>
      <c r="H8" s="96"/>
      <c r="I8" s="96"/>
      <c r="J8" s="96"/>
      <c r="K8" s="96"/>
      <c r="L8" s="96"/>
      <c r="M8" s="96"/>
      <c r="O8" s="60"/>
      <c r="P8" s="96"/>
      <c r="Q8" s="96"/>
      <c r="R8" s="96"/>
      <c r="S8" s="96"/>
      <c r="T8" s="96"/>
      <c r="U8" s="96"/>
      <c r="V8" s="96"/>
      <c r="W8" s="96"/>
      <c r="X8" s="96"/>
      <c r="Y8" s="96"/>
      <c r="Z8" s="96"/>
      <c r="AA8" s="53" t="s">
        <v>220</v>
      </c>
    </row>
    <row r="9" spans="1:27" ht="20.100000000000001" customHeight="1" x14ac:dyDescent="0.15">
      <c r="B9" s="92"/>
      <c r="C9" s="92"/>
      <c r="D9" s="96"/>
      <c r="E9" s="92"/>
      <c r="F9" s="92"/>
      <c r="G9" s="92"/>
      <c r="H9" s="92"/>
      <c r="I9" s="92"/>
      <c r="J9" s="92"/>
      <c r="K9" s="92"/>
      <c r="L9" s="92"/>
      <c r="M9" s="92"/>
      <c r="P9" s="92"/>
      <c r="Q9" s="92"/>
      <c r="R9" s="92"/>
      <c r="S9" s="92"/>
      <c r="T9" s="92"/>
      <c r="U9" s="92"/>
      <c r="V9" s="92"/>
      <c r="W9" s="92"/>
      <c r="X9" s="92"/>
      <c r="Y9" s="92"/>
      <c r="Z9" s="92"/>
      <c r="AA9" s="92"/>
    </row>
    <row r="11" spans="1:27" ht="20.100000000000001" customHeight="1" x14ac:dyDescent="0.15">
      <c r="B11" s="92"/>
      <c r="C11" s="92"/>
      <c r="D11" s="92"/>
      <c r="E11" s="92"/>
      <c r="F11" s="92"/>
      <c r="G11" s="92"/>
      <c r="H11" s="92"/>
      <c r="I11" s="92"/>
      <c r="J11" s="92"/>
      <c r="K11" s="92"/>
      <c r="L11" s="92"/>
      <c r="M11" s="92"/>
      <c r="P11" s="92"/>
      <c r="Q11" s="92"/>
      <c r="R11" s="92"/>
      <c r="S11" s="92"/>
      <c r="T11" s="92"/>
      <c r="U11" s="92"/>
      <c r="V11" s="92"/>
      <c r="W11" s="92"/>
      <c r="X11" s="92"/>
      <c r="Y11" s="92"/>
      <c r="Z11" s="92"/>
      <c r="AA11" s="92"/>
    </row>
    <row r="12" spans="1:27" ht="20.100000000000001" customHeight="1" x14ac:dyDescent="0.15">
      <c r="B12" s="92"/>
      <c r="C12" s="92"/>
      <c r="D12" s="92"/>
      <c r="E12" s="92"/>
      <c r="F12" s="92"/>
      <c r="G12" s="92"/>
      <c r="H12" s="92"/>
      <c r="I12" s="92"/>
      <c r="J12" s="92"/>
      <c r="K12" s="92"/>
      <c r="L12" s="92"/>
      <c r="M12" s="92"/>
      <c r="P12" s="92"/>
      <c r="Q12" s="92"/>
      <c r="R12" s="92"/>
      <c r="S12" s="92"/>
      <c r="T12" s="92"/>
      <c r="U12" s="92"/>
      <c r="V12" s="92"/>
      <c r="W12" s="92"/>
      <c r="X12" s="92"/>
      <c r="Y12" s="92"/>
      <c r="Z12" s="92"/>
      <c r="AA12" s="92"/>
    </row>
    <row r="13" spans="1:27" ht="20.100000000000001" customHeight="1" x14ac:dyDescent="0.15">
      <c r="B13" s="92"/>
      <c r="C13" s="92"/>
      <c r="D13" s="92"/>
      <c r="E13" s="92"/>
      <c r="F13" s="92"/>
      <c r="G13" s="92"/>
      <c r="H13" s="92"/>
      <c r="I13" s="92"/>
      <c r="J13" s="92"/>
      <c r="K13" s="92"/>
      <c r="L13" s="92"/>
      <c r="M13" s="92"/>
      <c r="P13" s="92"/>
      <c r="Q13" s="92"/>
      <c r="R13" s="92"/>
      <c r="S13" s="92"/>
      <c r="T13" s="92"/>
      <c r="U13" s="92"/>
      <c r="V13" s="92"/>
      <c r="W13" s="92"/>
      <c r="X13" s="92"/>
      <c r="Y13" s="92"/>
      <c r="Z13" s="92"/>
      <c r="AA13" s="92"/>
    </row>
    <row r="14" spans="1:27" ht="20.100000000000001" customHeight="1" x14ac:dyDescent="0.15">
      <c r="B14" s="92"/>
      <c r="C14" s="92"/>
      <c r="D14" s="92"/>
      <c r="E14" s="92"/>
      <c r="F14" s="92"/>
      <c r="G14" s="92"/>
      <c r="H14" s="92"/>
      <c r="I14" s="92"/>
      <c r="J14" s="92"/>
      <c r="K14" s="92"/>
      <c r="L14" s="92"/>
      <c r="M14" s="92"/>
      <c r="P14" s="92"/>
      <c r="Q14" s="92"/>
      <c r="R14" s="92"/>
      <c r="S14" s="92"/>
      <c r="T14" s="92"/>
      <c r="U14" s="92"/>
      <c r="V14" s="92"/>
      <c r="W14" s="92"/>
      <c r="X14" s="92"/>
      <c r="Y14" s="92"/>
      <c r="Z14" s="92"/>
      <c r="AA14" s="92"/>
    </row>
    <row r="15" spans="1:27" ht="20.100000000000001" customHeight="1" x14ac:dyDescent="0.15">
      <c r="B15" s="92"/>
      <c r="C15" s="92"/>
      <c r="D15" s="92"/>
      <c r="E15" s="92"/>
      <c r="F15" s="92"/>
      <c r="G15" s="92"/>
      <c r="H15" s="92"/>
      <c r="I15" s="92"/>
      <c r="J15" s="92"/>
      <c r="K15" s="92"/>
      <c r="L15" s="92"/>
      <c r="M15" s="92"/>
      <c r="P15" s="92"/>
      <c r="Q15" s="92"/>
      <c r="R15" s="92"/>
      <c r="S15" s="92"/>
      <c r="T15" s="92"/>
      <c r="U15" s="92"/>
      <c r="V15" s="92"/>
      <c r="W15" s="92"/>
      <c r="X15" s="92"/>
      <c r="Y15" s="92"/>
      <c r="Z15" s="92"/>
      <c r="AA15" s="92"/>
    </row>
    <row r="16" spans="1:27" ht="20.100000000000001" customHeight="1" x14ac:dyDescent="0.15">
      <c r="A16" s="92"/>
      <c r="B16" s="92"/>
      <c r="C16" s="92"/>
      <c r="D16" s="92"/>
      <c r="E16" s="92"/>
      <c r="F16" s="92"/>
      <c r="G16" s="92"/>
      <c r="H16" s="92"/>
      <c r="I16" s="92"/>
      <c r="J16" s="92"/>
      <c r="K16" s="92"/>
      <c r="L16" s="92"/>
      <c r="M16" s="92"/>
      <c r="P16" s="92"/>
      <c r="Q16" s="92"/>
      <c r="R16" s="92"/>
      <c r="S16" s="92"/>
      <c r="T16" s="92"/>
      <c r="U16" s="92"/>
      <c r="V16" s="92"/>
      <c r="W16" s="92"/>
      <c r="X16" s="92"/>
      <c r="Y16" s="92"/>
      <c r="Z16" s="92"/>
      <c r="AA16" s="92"/>
    </row>
    <row r="17" spans="1:28" ht="20.100000000000001" customHeight="1" x14ac:dyDescent="0.15">
      <c r="B17" s="92"/>
      <c r="C17" s="92"/>
      <c r="D17" s="92"/>
      <c r="E17" s="92"/>
      <c r="F17" s="92"/>
      <c r="G17" s="92"/>
      <c r="H17" s="92"/>
      <c r="I17" s="92"/>
      <c r="J17" s="92"/>
      <c r="K17" s="92"/>
      <c r="L17" s="92"/>
      <c r="M17" s="92"/>
      <c r="P17" s="92"/>
      <c r="Q17" s="92"/>
      <c r="R17" s="92"/>
      <c r="S17" s="92"/>
      <c r="T17" s="92"/>
      <c r="U17" s="92"/>
      <c r="V17" s="92"/>
      <c r="W17" s="92"/>
      <c r="X17" s="92"/>
      <c r="Y17" s="92"/>
      <c r="Z17" s="92"/>
      <c r="AA17" s="92"/>
    </row>
    <row r="18" spans="1:28" ht="20.100000000000001" customHeight="1" x14ac:dyDescent="0.15">
      <c r="B18" s="92"/>
      <c r="C18" s="92"/>
      <c r="D18" s="92"/>
      <c r="E18" s="92"/>
      <c r="F18" s="92"/>
      <c r="G18" s="92"/>
      <c r="H18" s="92"/>
      <c r="I18" s="92"/>
      <c r="J18" s="92"/>
      <c r="K18" s="92"/>
      <c r="L18" s="92"/>
      <c r="M18" s="92"/>
      <c r="P18" s="92"/>
      <c r="Q18" s="92"/>
      <c r="R18" s="92"/>
      <c r="S18" s="92"/>
      <c r="T18" s="92"/>
      <c r="U18" s="92"/>
      <c r="V18" s="92"/>
      <c r="W18" s="92"/>
      <c r="X18" s="92"/>
      <c r="Y18" s="92"/>
      <c r="Z18" s="92"/>
      <c r="AA18" s="92"/>
    </row>
    <row r="19" spans="1:28" ht="20.100000000000001" customHeight="1" x14ac:dyDescent="0.15">
      <c r="A19" s="92"/>
      <c r="B19" s="92"/>
      <c r="C19" s="92"/>
      <c r="D19" s="92"/>
      <c r="E19" s="92"/>
      <c r="F19" s="92"/>
      <c r="G19" s="92"/>
      <c r="H19" s="92"/>
      <c r="I19" s="92"/>
      <c r="J19" s="92"/>
      <c r="K19" s="92"/>
      <c r="L19" s="92"/>
      <c r="M19" s="92"/>
    </row>
    <row r="20" spans="1:28" ht="20.100000000000001" customHeight="1" x14ac:dyDescent="0.15">
      <c r="A20" s="92"/>
      <c r="B20" s="92"/>
      <c r="C20" s="92"/>
      <c r="D20" s="92"/>
      <c r="E20" s="92"/>
      <c r="F20" s="92"/>
      <c r="G20" s="92"/>
      <c r="H20" s="92"/>
      <c r="I20" s="92"/>
      <c r="J20" s="92"/>
      <c r="K20" s="92"/>
      <c r="L20" s="92"/>
      <c r="M20" s="92"/>
      <c r="Y20" s="92"/>
      <c r="Z20" s="92"/>
    </row>
    <row r="23" spans="1:28" ht="20.100000000000001" customHeight="1" x14ac:dyDescent="0.15">
      <c r="A23" s="92"/>
      <c r="B23" s="92"/>
      <c r="C23" s="92"/>
      <c r="D23" s="92"/>
      <c r="E23" s="92"/>
      <c r="F23" s="92"/>
      <c r="G23" s="92"/>
      <c r="H23" s="92"/>
      <c r="I23" s="92"/>
      <c r="J23" s="92"/>
      <c r="K23" s="92"/>
      <c r="L23" s="92"/>
      <c r="M23" s="92"/>
      <c r="P23" s="92"/>
      <c r="Q23" s="92"/>
      <c r="R23" s="92"/>
      <c r="S23" s="92"/>
      <c r="T23" s="92"/>
      <c r="U23" s="92"/>
      <c r="V23" s="92"/>
      <c r="W23" s="92"/>
      <c r="X23" s="92"/>
      <c r="Y23" s="92"/>
      <c r="Z23" s="92"/>
      <c r="AA23" s="92"/>
    </row>
    <row r="25" spans="1:28" ht="20.100000000000001" customHeight="1" x14ac:dyDescent="0.15">
      <c r="A25" s="92"/>
      <c r="B25" s="92"/>
      <c r="C25" s="92"/>
      <c r="D25" s="92"/>
      <c r="E25" s="92"/>
      <c r="F25" s="92"/>
      <c r="G25" s="92"/>
      <c r="H25" s="92"/>
      <c r="I25" s="92"/>
      <c r="J25" s="92"/>
      <c r="K25" s="92"/>
      <c r="L25" s="92"/>
      <c r="M25" s="92"/>
      <c r="N25" s="92"/>
      <c r="P25" s="92"/>
      <c r="Q25" s="92"/>
      <c r="R25" s="92"/>
      <c r="S25" s="92"/>
      <c r="T25" s="92"/>
      <c r="U25" s="92"/>
      <c r="V25" s="92"/>
      <c r="W25" s="92"/>
      <c r="X25" s="92"/>
      <c r="Y25" s="92"/>
      <c r="Z25" s="92"/>
      <c r="AA25" s="92"/>
      <c r="AB25" s="92"/>
    </row>
    <row r="26" spans="1:28" ht="20.100000000000001" customHeight="1" x14ac:dyDescent="0.15">
      <c r="A26" s="92"/>
      <c r="B26" s="92"/>
      <c r="C26" s="92"/>
      <c r="D26" s="92"/>
      <c r="E26" s="92"/>
      <c r="F26" s="92"/>
      <c r="G26" s="92"/>
      <c r="H26" s="92"/>
      <c r="I26" s="92"/>
      <c r="J26" s="92"/>
      <c r="K26" s="92"/>
      <c r="L26" s="92"/>
      <c r="M26" s="92"/>
      <c r="N26" s="92"/>
      <c r="P26" s="92"/>
      <c r="Q26" s="92"/>
      <c r="R26" s="92"/>
      <c r="S26" s="92"/>
      <c r="T26" s="92"/>
      <c r="U26" s="92"/>
      <c r="V26" s="92"/>
      <c r="W26" s="92"/>
      <c r="X26" s="92"/>
      <c r="Y26" s="92"/>
      <c r="Z26" s="92"/>
      <c r="AA26" s="92"/>
      <c r="AB26" s="92"/>
    </row>
    <row r="27" spans="1:28" ht="20.100000000000001" customHeight="1" x14ac:dyDescent="0.15">
      <c r="B27" s="92"/>
      <c r="C27" s="92"/>
      <c r="D27" s="92"/>
      <c r="E27" s="92"/>
      <c r="F27" s="92"/>
      <c r="G27" s="92"/>
      <c r="H27" s="92"/>
      <c r="I27" s="92"/>
      <c r="J27" s="92"/>
      <c r="K27" s="92"/>
      <c r="L27" s="92"/>
      <c r="M27" s="92"/>
      <c r="N27" s="92"/>
      <c r="P27" s="92"/>
      <c r="Q27" s="92"/>
      <c r="R27" s="92"/>
      <c r="S27" s="92"/>
      <c r="T27" s="92"/>
      <c r="U27" s="92"/>
      <c r="V27" s="92"/>
      <c r="W27" s="92"/>
      <c r="X27" s="92"/>
      <c r="Y27" s="92"/>
      <c r="Z27" s="92"/>
      <c r="AA27" s="92"/>
    </row>
    <row r="28" spans="1:28" ht="20.100000000000001" customHeight="1" x14ac:dyDescent="0.15">
      <c r="C28" s="92"/>
      <c r="D28" s="92"/>
      <c r="E28" s="92"/>
      <c r="F28" s="92"/>
      <c r="J28" s="92"/>
      <c r="K28" s="92"/>
      <c r="L28" s="92"/>
      <c r="P28" s="92"/>
      <c r="Q28" s="92"/>
      <c r="R28" s="92"/>
      <c r="S28" s="92"/>
      <c r="T28" s="92"/>
      <c r="U28" s="92"/>
      <c r="X28" s="92"/>
      <c r="Y28" s="92"/>
      <c r="Z28" s="92"/>
    </row>
    <row r="29" spans="1:28" ht="20.100000000000001" customHeight="1" x14ac:dyDescent="0.15">
      <c r="B29" s="92"/>
      <c r="C29" s="92"/>
      <c r="D29" s="92"/>
      <c r="E29" s="92"/>
      <c r="F29" s="92"/>
      <c r="G29" s="92"/>
      <c r="H29" s="92"/>
      <c r="I29" s="92"/>
      <c r="J29" s="92"/>
      <c r="K29" s="92"/>
      <c r="L29" s="92"/>
      <c r="M29" s="92"/>
      <c r="N29" s="92"/>
      <c r="P29" s="92"/>
      <c r="Q29" s="92"/>
      <c r="R29" s="92"/>
      <c r="S29" s="92"/>
      <c r="T29" s="92"/>
      <c r="U29" s="92"/>
      <c r="V29" s="92"/>
      <c r="W29" s="92"/>
      <c r="X29" s="92"/>
      <c r="Y29" s="92"/>
      <c r="Z29" s="92"/>
      <c r="AA29" s="92"/>
    </row>
    <row r="30" spans="1:28" ht="20.100000000000001" customHeight="1" x14ac:dyDescent="0.15">
      <c r="C30" s="92"/>
      <c r="D30" s="92"/>
      <c r="E30" s="92"/>
      <c r="F30" s="92"/>
      <c r="J30" s="92"/>
      <c r="K30" s="92"/>
      <c r="L30" s="92"/>
      <c r="P30" s="92"/>
      <c r="Q30" s="92"/>
      <c r="R30" s="92"/>
      <c r="S30" s="92"/>
      <c r="T30" s="92"/>
      <c r="U30" s="92"/>
      <c r="X30" s="92"/>
      <c r="Y30" s="92"/>
      <c r="Z30" s="92"/>
    </row>
    <row r="31" spans="1:28" ht="20.100000000000001" customHeight="1" x14ac:dyDescent="0.15">
      <c r="B31" s="92"/>
      <c r="C31" s="92"/>
      <c r="D31" s="92"/>
      <c r="E31" s="92"/>
      <c r="F31" s="92"/>
      <c r="G31" s="92"/>
      <c r="H31" s="92"/>
      <c r="I31" s="92"/>
      <c r="J31" s="92"/>
      <c r="K31" s="92"/>
      <c r="L31" s="92"/>
      <c r="M31" s="92"/>
      <c r="N31" s="92"/>
      <c r="P31" s="92"/>
      <c r="Q31" s="92"/>
      <c r="R31" s="92"/>
      <c r="S31" s="92"/>
      <c r="T31" s="92"/>
      <c r="U31" s="92"/>
      <c r="V31" s="92"/>
      <c r="W31" s="92"/>
      <c r="X31" s="92"/>
      <c r="Y31" s="92"/>
      <c r="Z31" s="92"/>
      <c r="AA31" s="92"/>
    </row>
    <row r="33" spans="2:27" ht="20.100000000000001" customHeight="1" x14ac:dyDescent="0.15">
      <c r="B33" s="92"/>
      <c r="C33" s="92"/>
      <c r="D33" s="92"/>
      <c r="E33" s="92"/>
      <c r="F33" s="92"/>
      <c r="G33" s="92"/>
      <c r="H33" s="92"/>
      <c r="I33" s="92"/>
      <c r="J33" s="92"/>
      <c r="K33" s="92"/>
      <c r="L33" s="92"/>
      <c r="M33" s="92"/>
      <c r="N33" s="92"/>
      <c r="P33" s="92"/>
      <c r="Q33" s="92"/>
      <c r="R33" s="92"/>
      <c r="S33" s="92"/>
      <c r="T33" s="92"/>
      <c r="U33" s="92"/>
      <c r="V33" s="92"/>
      <c r="W33" s="92"/>
      <c r="X33" s="92"/>
      <c r="Y33" s="92"/>
      <c r="Z33" s="92"/>
      <c r="AA33" s="92"/>
    </row>
    <row r="35" spans="2:27" ht="20.100000000000001" customHeight="1" x14ac:dyDescent="0.15">
      <c r="B35" s="92"/>
      <c r="C35" s="92"/>
      <c r="D35" s="92"/>
      <c r="E35" s="92"/>
      <c r="F35" s="92"/>
      <c r="G35" s="92"/>
      <c r="H35" s="92"/>
      <c r="I35" s="92"/>
      <c r="J35" s="92"/>
      <c r="K35" s="92"/>
      <c r="L35" s="92"/>
      <c r="M35" s="92"/>
      <c r="N35" s="92"/>
      <c r="P35" s="92"/>
      <c r="Q35" s="92"/>
      <c r="R35" s="92"/>
      <c r="S35" s="92"/>
      <c r="T35" s="92"/>
      <c r="U35" s="92"/>
      <c r="V35" s="92"/>
      <c r="W35" s="92"/>
      <c r="X35" s="92"/>
      <c r="Y35" s="92"/>
      <c r="Z35" s="92"/>
      <c r="AA35" s="92"/>
    </row>
    <row r="36" spans="2:27" ht="20.100000000000001" customHeight="1" x14ac:dyDescent="0.15">
      <c r="B36" s="92"/>
      <c r="C36" s="92"/>
      <c r="D36" s="92"/>
      <c r="E36" s="92"/>
      <c r="F36" s="92"/>
      <c r="G36" s="92"/>
      <c r="H36" s="92"/>
    </row>
  </sheetData>
  <phoneticPr fontId="1"/>
  <printOptions horizontalCentered="1"/>
  <pageMargins left="0.59055118110236227" right="0.59055118110236227" top="0.98425196850393704" bottom="0.39370078740157483" header="0.51181102362204722" footer="0.31496062992125984"/>
  <pageSetup paperSize="9" scale="35" orientation="portrait" r:id="rId1"/>
  <headerFooter scaleWithDoc="0"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50"/>
  <sheetViews>
    <sheetView showGridLines="0" view="pageBreakPreview" zoomScale="80" zoomScaleNormal="70" zoomScaleSheetLayoutView="80" workbookViewId="0"/>
  </sheetViews>
  <sheetFormatPr defaultColWidth="3.625" defaultRowHeight="19.5" customHeight="1" x14ac:dyDescent="0.15"/>
  <cols>
    <col min="1" max="1" width="16" style="57" customWidth="1"/>
    <col min="2" max="3" width="22" style="57" customWidth="1"/>
    <col min="4" max="4" width="21.75" style="57" customWidth="1"/>
    <col min="5" max="7" width="22" style="57" customWidth="1"/>
    <col min="8" max="8" width="22.5" style="57" customWidth="1"/>
    <col min="9" max="9" width="27.375" style="57" customWidth="1"/>
    <col min="10" max="10" width="21.875" style="57" customWidth="1"/>
    <col min="11" max="16384" width="3.625" style="57"/>
  </cols>
  <sheetData>
    <row r="1" spans="1:10" ht="19.5" customHeight="1" x14ac:dyDescent="0.15">
      <c r="A1" s="91" t="s">
        <v>427</v>
      </c>
      <c r="B1" s="91"/>
      <c r="C1" s="91"/>
      <c r="D1" s="91"/>
      <c r="E1" s="91"/>
      <c r="F1" s="127"/>
      <c r="G1" s="127"/>
      <c r="H1" s="127"/>
      <c r="I1" s="127"/>
      <c r="J1" s="127"/>
    </row>
    <row r="2" spans="1:10" ht="15.95" customHeight="1" thickBot="1" x14ac:dyDescent="0.2">
      <c r="A2" s="85"/>
      <c r="B2" s="85"/>
      <c r="C2" s="85"/>
      <c r="D2" s="85"/>
      <c r="E2" s="96"/>
      <c r="F2" s="60"/>
      <c r="G2" s="60"/>
      <c r="H2" s="60"/>
      <c r="I2" s="60"/>
      <c r="J2" s="82" t="s">
        <v>129</v>
      </c>
    </row>
    <row r="3" spans="1:10" s="60" customFormat="1" ht="19.5" customHeight="1" x14ac:dyDescent="0.15">
      <c r="A3" s="75" t="s">
        <v>178</v>
      </c>
      <c r="B3" s="74" t="s">
        <v>179</v>
      </c>
      <c r="C3" s="294" t="s">
        <v>180</v>
      </c>
      <c r="D3" s="295"/>
      <c r="E3" s="295"/>
      <c r="F3" s="295"/>
      <c r="G3" s="296"/>
      <c r="H3" s="74" t="s">
        <v>130</v>
      </c>
      <c r="I3" s="74" t="s">
        <v>131</v>
      </c>
      <c r="J3" s="74" t="s">
        <v>178</v>
      </c>
    </row>
    <row r="4" spans="1:10" s="60" customFormat="1" ht="19.5" customHeight="1" x14ac:dyDescent="0.15">
      <c r="A4" s="61"/>
      <c r="B4" s="76"/>
      <c r="C4" s="76" t="s">
        <v>179</v>
      </c>
      <c r="D4" s="300" t="s">
        <v>181</v>
      </c>
      <c r="E4" s="301"/>
      <c r="F4" s="301"/>
      <c r="G4" s="302"/>
      <c r="H4" s="105"/>
      <c r="I4" s="105"/>
      <c r="J4" s="76"/>
    </row>
    <row r="5" spans="1:10" s="60" customFormat="1" ht="19.5" customHeight="1" x14ac:dyDescent="0.15">
      <c r="A5" s="89"/>
      <c r="B5" s="88"/>
      <c r="C5" s="88"/>
      <c r="D5" s="297" t="s">
        <v>182</v>
      </c>
      <c r="E5" s="298" t="s">
        <v>183</v>
      </c>
      <c r="F5" s="298" t="s">
        <v>132</v>
      </c>
      <c r="G5" s="299" t="s">
        <v>184</v>
      </c>
      <c r="H5" s="88"/>
      <c r="I5" s="88"/>
      <c r="J5" s="88"/>
    </row>
    <row r="6" spans="1:10" s="60" customFormat="1" ht="39.75" customHeight="1" x14ac:dyDescent="0.15">
      <c r="A6" s="304" t="s">
        <v>318</v>
      </c>
      <c r="B6" s="222">
        <v>8803</v>
      </c>
      <c r="C6" s="221">
        <v>6590</v>
      </c>
      <c r="D6" s="221">
        <v>3698</v>
      </c>
      <c r="E6" s="221">
        <v>497</v>
      </c>
      <c r="F6" s="221">
        <v>566</v>
      </c>
      <c r="G6" s="221">
        <v>1829</v>
      </c>
      <c r="H6" s="221">
        <v>1006</v>
      </c>
      <c r="I6" s="221">
        <v>1207</v>
      </c>
      <c r="J6" s="224" t="s">
        <v>318</v>
      </c>
    </row>
    <row r="7" spans="1:10" s="60" customFormat="1" ht="39.75" customHeight="1" x14ac:dyDescent="0.15">
      <c r="A7" s="305" t="s">
        <v>319</v>
      </c>
      <c r="B7" s="222">
        <v>8837</v>
      </c>
      <c r="C7" s="221">
        <v>6472</v>
      </c>
      <c r="D7" s="221">
        <v>3631</v>
      </c>
      <c r="E7" s="221">
        <v>485</v>
      </c>
      <c r="F7" s="221">
        <v>560</v>
      </c>
      <c r="G7" s="221">
        <v>1796</v>
      </c>
      <c r="H7" s="221">
        <v>1029</v>
      </c>
      <c r="I7" s="221">
        <v>1336</v>
      </c>
      <c r="J7" s="99" t="s">
        <v>319</v>
      </c>
    </row>
    <row r="8" spans="1:10" s="60" customFormat="1" ht="39.75" customHeight="1" x14ac:dyDescent="0.15">
      <c r="A8" s="305" t="s">
        <v>320</v>
      </c>
      <c r="B8" s="222">
        <v>8820</v>
      </c>
      <c r="C8" s="221">
        <v>6353</v>
      </c>
      <c r="D8" s="221">
        <v>3604</v>
      </c>
      <c r="E8" s="221">
        <v>466</v>
      </c>
      <c r="F8" s="221">
        <v>559</v>
      </c>
      <c r="G8" s="221">
        <v>1724</v>
      </c>
      <c r="H8" s="221">
        <v>1048</v>
      </c>
      <c r="I8" s="221">
        <v>1419</v>
      </c>
      <c r="J8" s="99" t="s">
        <v>320</v>
      </c>
    </row>
    <row r="9" spans="1:10" s="62" customFormat="1" ht="39.75" customHeight="1" thickBot="1" x14ac:dyDescent="0.2">
      <c r="A9" s="306" t="s">
        <v>384</v>
      </c>
      <c r="B9" s="223">
        <v>8705</v>
      </c>
      <c r="C9" s="349">
        <v>6174</v>
      </c>
      <c r="D9" s="349">
        <v>3437</v>
      </c>
      <c r="E9" s="349">
        <v>451</v>
      </c>
      <c r="F9" s="349">
        <v>550</v>
      </c>
      <c r="G9" s="349">
        <v>1736</v>
      </c>
      <c r="H9" s="349">
        <v>1073</v>
      </c>
      <c r="I9" s="349">
        <v>1458</v>
      </c>
      <c r="J9" s="225" t="s">
        <v>384</v>
      </c>
    </row>
    <row r="10" spans="1:10" ht="19.5" customHeight="1" x14ac:dyDescent="0.15">
      <c r="A10" s="96"/>
      <c r="B10" s="96"/>
      <c r="C10" s="96"/>
      <c r="D10" s="96"/>
      <c r="E10" s="96"/>
      <c r="F10" s="96"/>
      <c r="G10" s="96"/>
      <c r="H10" s="96"/>
      <c r="I10" s="96"/>
      <c r="J10" s="68" t="s">
        <v>185</v>
      </c>
    </row>
    <row r="12" spans="1:10" s="2" customFormat="1" ht="19.5" customHeight="1" x14ac:dyDescent="0.15">
      <c r="A12" s="57"/>
      <c r="B12" s="57"/>
      <c r="C12" s="92"/>
      <c r="D12" s="92"/>
      <c r="E12" s="92"/>
      <c r="F12" s="23"/>
      <c r="G12" s="23"/>
      <c r="H12" s="23"/>
      <c r="I12" s="23"/>
      <c r="J12" s="23"/>
    </row>
    <row r="14" spans="1:10" ht="19.5" customHeight="1" x14ac:dyDescent="0.15">
      <c r="C14" s="92"/>
      <c r="D14" s="92"/>
      <c r="E14" s="92"/>
      <c r="F14" s="92"/>
      <c r="G14" s="92"/>
      <c r="H14" s="92"/>
      <c r="I14" s="92"/>
      <c r="J14" s="92"/>
    </row>
    <row r="16" spans="1:10" ht="19.5" customHeight="1" x14ac:dyDescent="0.15">
      <c r="A16" s="92"/>
      <c r="B16" s="92"/>
      <c r="C16" s="92"/>
      <c r="D16" s="92"/>
      <c r="E16" s="92"/>
    </row>
    <row r="18" spans="1:13" ht="19.5" customHeight="1" x14ac:dyDescent="0.15">
      <c r="A18" s="92"/>
      <c r="B18" s="92"/>
      <c r="C18" s="92"/>
      <c r="D18" s="92"/>
      <c r="E18" s="92"/>
      <c r="F18" s="92"/>
      <c r="G18" s="92"/>
      <c r="H18" s="92"/>
      <c r="I18" s="92"/>
      <c r="J18" s="92"/>
      <c r="K18" s="92"/>
      <c r="L18" s="92"/>
      <c r="M18" s="92"/>
    </row>
    <row r="19" spans="1:13" ht="19.5" customHeight="1" x14ac:dyDescent="0.15">
      <c r="K19" s="92"/>
      <c r="L19" s="92"/>
      <c r="M19" s="92"/>
    </row>
    <row r="20" spans="1:13" ht="19.5" customHeight="1" x14ac:dyDescent="0.15">
      <c r="A20" s="92"/>
      <c r="B20" s="92"/>
      <c r="C20" s="92"/>
      <c r="D20" s="92"/>
      <c r="E20" s="92"/>
      <c r="F20" s="92"/>
      <c r="G20" s="92"/>
      <c r="H20" s="92"/>
      <c r="I20" s="92"/>
      <c r="J20" s="92"/>
      <c r="K20" s="92"/>
      <c r="L20" s="92"/>
      <c r="M20" s="92"/>
    </row>
    <row r="21" spans="1:13" ht="19.5" customHeight="1" x14ac:dyDescent="0.15">
      <c r="A21" s="92"/>
      <c r="B21" s="92"/>
      <c r="C21" s="92"/>
      <c r="D21" s="92"/>
      <c r="E21" s="92"/>
      <c r="F21" s="92"/>
      <c r="G21" s="92"/>
      <c r="H21" s="92"/>
      <c r="I21" s="92"/>
      <c r="J21" s="92"/>
      <c r="K21" s="92"/>
      <c r="L21" s="92"/>
      <c r="M21" s="92"/>
    </row>
    <row r="22" spans="1:13" ht="19.5" customHeight="1" x14ac:dyDescent="0.15">
      <c r="A22" s="92"/>
      <c r="B22" s="92"/>
      <c r="C22" s="92"/>
      <c r="D22" s="92"/>
      <c r="E22" s="92"/>
      <c r="F22" s="92"/>
      <c r="G22" s="92"/>
      <c r="H22" s="92"/>
      <c r="I22" s="92"/>
      <c r="J22" s="92"/>
    </row>
    <row r="23" spans="1:13" ht="19.5" customHeight="1" x14ac:dyDescent="0.15">
      <c r="A23" s="92"/>
      <c r="B23" s="92"/>
      <c r="C23" s="92"/>
      <c r="D23" s="92"/>
      <c r="E23" s="92"/>
      <c r="F23" s="92"/>
      <c r="G23" s="92"/>
      <c r="H23" s="92"/>
      <c r="I23" s="92"/>
      <c r="J23" s="92"/>
      <c r="K23" s="92"/>
    </row>
    <row r="24" spans="1:13" ht="19.5" customHeight="1" x14ac:dyDescent="0.15">
      <c r="C24" s="92"/>
      <c r="D24" s="92"/>
      <c r="E24" s="92"/>
      <c r="F24" s="92"/>
      <c r="G24" s="92"/>
      <c r="H24" s="92"/>
      <c r="I24" s="92"/>
      <c r="J24" s="92"/>
    </row>
    <row r="25" spans="1:13" ht="19.5" customHeight="1" x14ac:dyDescent="0.15">
      <c r="C25" s="92"/>
      <c r="D25" s="92"/>
      <c r="E25" s="92"/>
      <c r="F25" s="92"/>
      <c r="G25" s="92"/>
      <c r="H25" s="92"/>
      <c r="I25" s="92"/>
      <c r="J25" s="92"/>
    </row>
    <row r="26" spans="1:13" ht="19.5" customHeight="1" x14ac:dyDescent="0.15">
      <c r="C26" s="92"/>
      <c r="D26" s="92"/>
      <c r="E26" s="92"/>
      <c r="F26" s="92"/>
      <c r="G26" s="92"/>
      <c r="H26" s="92"/>
      <c r="I26" s="92"/>
      <c r="J26" s="92"/>
    </row>
    <row r="27" spans="1:13" ht="19.5" customHeight="1" x14ac:dyDescent="0.15">
      <c r="C27" s="92"/>
      <c r="D27" s="92"/>
      <c r="E27" s="92"/>
      <c r="F27" s="92"/>
      <c r="G27" s="92"/>
      <c r="H27" s="92"/>
      <c r="I27" s="92"/>
      <c r="J27" s="92"/>
    </row>
    <row r="29" spans="1:13" ht="19.5" customHeight="1" x14ac:dyDescent="0.15">
      <c r="A29" s="92"/>
      <c r="B29" s="92"/>
      <c r="C29" s="92"/>
      <c r="D29" s="92"/>
      <c r="E29" s="92"/>
      <c r="F29" s="92"/>
      <c r="G29" s="92"/>
      <c r="H29" s="92"/>
      <c r="I29" s="92"/>
      <c r="J29" s="92"/>
      <c r="K29" s="92"/>
    </row>
    <row r="30" spans="1:13" ht="19.5" customHeight="1" x14ac:dyDescent="0.15">
      <c r="A30" s="92"/>
      <c r="B30" s="92"/>
      <c r="C30" s="92"/>
      <c r="D30" s="92"/>
      <c r="E30" s="92"/>
      <c r="F30" s="92"/>
      <c r="G30" s="92"/>
      <c r="H30" s="92"/>
      <c r="I30" s="92"/>
      <c r="J30" s="92"/>
      <c r="K30" s="92"/>
    </row>
    <row r="31" spans="1:13" ht="19.5" customHeight="1" x14ac:dyDescent="0.15">
      <c r="K31" s="92"/>
      <c r="L31" s="92"/>
      <c r="M31" s="92"/>
    </row>
    <row r="33" spans="1:13" ht="19.5" customHeight="1" x14ac:dyDescent="0.15">
      <c r="A33" s="92"/>
      <c r="B33" s="92"/>
      <c r="C33" s="92"/>
      <c r="D33" s="92"/>
      <c r="E33" s="92"/>
      <c r="F33" s="92"/>
      <c r="G33" s="92"/>
      <c r="H33" s="92"/>
      <c r="I33" s="92"/>
      <c r="J33" s="92"/>
      <c r="K33" s="92"/>
      <c r="L33" s="92"/>
      <c r="M33" s="92"/>
    </row>
    <row r="34" spans="1:13" ht="19.5" customHeight="1" x14ac:dyDescent="0.15">
      <c r="I34" s="92"/>
      <c r="K34" s="92"/>
      <c r="L34" s="92"/>
      <c r="M34" s="92"/>
    </row>
    <row r="35" spans="1:13" ht="19.5" customHeight="1" x14ac:dyDescent="0.15">
      <c r="A35" s="92"/>
      <c r="B35" s="92"/>
      <c r="C35" s="92"/>
      <c r="D35" s="92"/>
      <c r="E35" s="92"/>
      <c r="F35" s="92"/>
      <c r="G35" s="92"/>
      <c r="H35" s="92"/>
      <c r="I35" s="92"/>
    </row>
    <row r="36" spans="1:13" ht="19.5" customHeight="1" x14ac:dyDescent="0.15">
      <c r="A36" s="92"/>
      <c r="B36" s="92"/>
      <c r="C36" s="92"/>
      <c r="D36" s="92"/>
      <c r="E36" s="92"/>
      <c r="F36" s="92"/>
      <c r="G36" s="92"/>
      <c r="H36" s="92"/>
      <c r="I36" s="92"/>
    </row>
    <row r="37" spans="1:13" ht="19.5" customHeight="1" x14ac:dyDescent="0.15">
      <c r="A37" s="92"/>
      <c r="B37" s="92"/>
      <c r="C37" s="92"/>
      <c r="D37" s="92"/>
      <c r="E37" s="92"/>
      <c r="F37" s="92"/>
      <c r="G37" s="92"/>
      <c r="H37" s="92"/>
      <c r="I37" s="92"/>
    </row>
    <row r="38" spans="1:13" ht="19.5" customHeight="1" x14ac:dyDescent="0.15">
      <c r="A38" s="92"/>
      <c r="B38" s="92"/>
      <c r="C38" s="92"/>
      <c r="E38" s="92"/>
      <c r="F38" s="92"/>
      <c r="G38" s="92"/>
      <c r="H38" s="92"/>
      <c r="I38" s="92"/>
    </row>
    <row r="39" spans="1:13" ht="19.5" customHeight="1" x14ac:dyDescent="0.15">
      <c r="A39" s="92"/>
      <c r="B39" s="92"/>
      <c r="G39" s="92"/>
      <c r="H39" s="92"/>
      <c r="I39" s="92"/>
    </row>
    <row r="40" spans="1:13" ht="19.5" customHeight="1" x14ac:dyDescent="0.15">
      <c r="A40" s="92"/>
      <c r="B40" s="92"/>
      <c r="C40" s="92"/>
      <c r="D40" s="92"/>
      <c r="E40" s="92"/>
      <c r="F40" s="92"/>
      <c r="G40" s="92"/>
      <c r="H40" s="92"/>
      <c r="I40" s="92"/>
    </row>
    <row r="42" spans="1:13" ht="19.5" customHeight="1" x14ac:dyDescent="0.15">
      <c r="C42" s="92"/>
      <c r="D42" s="92"/>
      <c r="E42" s="92"/>
      <c r="F42" s="92"/>
      <c r="G42" s="92"/>
      <c r="H42" s="92"/>
      <c r="I42" s="92"/>
    </row>
    <row r="44" spans="1:13" ht="19.5" customHeight="1" x14ac:dyDescent="0.15">
      <c r="C44" s="92"/>
      <c r="D44" s="92"/>
      <c r="E44" s="92"/>
      <c r="F44" s="92"/>
      <c r="G44" s="92"/>
      <c r="H44" s="92"/>
      <c r="I44" s="92"/>
    </row>
    <row r="46" spans="1:13" ht="19.5" customHeight="1" x14ac:dyDescent="0.15">
      <c r="A46" s="92"/>
      <c r="B46" s="92"/>
      <c r="C46" s="92"/>
      <c r="D46" s="92"/>
      <c r="E46" s="92"/>
      <c r="F46" s="92"/>
      <c r="G46" s="92"/>
      <c r="H46" s="92"/>
      <c r="I46" s="92"/>
    </row>
    <row r="47" spans="1:13" ht="19.5" customHeight="1" x14ac:dyDescent="0.15">
      <c r="A47" s="92"/>
      <c r="B47" s="92"/>
      <c r="G47" s="92"/>
      <c r="H47" s="92"/>
      <c r="I47" s="92"/>
    </row>
    <row r="48" spans="1:13" ht="19.5" customHeight="1" x14ac:dyDescent="0.15">
      <c r="I48" s="92"/>
      <c r="K48" s="92"/>
      <c r="L48" s="92"/>
      <c r="M48" s="92"/>
    </row>
    <row r="49" spans="11:13" ht="19.5" customHeight="1" x14ac:dyDescent="0.15">
      <c r="K49" s="92"/>
      <c r="L49" s="92"/>
      <c r="M49" s="92"/>
    </row>
    <row r="50" spans="11:13" ht="19.5" customHeight="1" x14ac:dyDescent="0.15">
      <c r="K50" s="92"/>
      <c r="L50" s="92"/>
      <c r="M50" s="92"/>
    </row>
  </sheetData>
  <phoneticPr fontId="1"/>
  <printOptions horizontalCentered="1"/>
  <pageMargins left="0.59055118110236227" right="0.59055118110236227" top="1.1811023622047245" bottom="0.39370078740157483" header="0.51181102362204722" footer="0.31496062992125984"/>
  <pageSetup paperSize="9" scale="39" firstPageNumber="108" orientation="portrait" useFirstPageNumber="1" r:id="rId1"/>
  <headerFooter scaleWithDoc="0"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31"/>
  <sheetViews>
    <sheetView showGridLines="0" view="pageBreakPreview" zoomScale="80" zoomScaleNormal="70" zoomScaleSheetLayoutView="80" workbookViewId="0"/>
  </sheetViews>
  <sheetFormatPr defaultColWidth="3.625" defaultRowHeight="19.5" customHeight="1" x14ac:dyDescent="0.15"/>
  <cols>
    <col min="1" max="1" width="16" style="57" customWidth="1"/>
    <col min="2" max="4" width="14.375" style="57" customWidth="1"/>
    <col min="5" max="5" width="14.25" style="57" customWidth="1"/>
    <col min="6" max="10" width="14.375" style="57" customWidth="1"/>
    <col min="11" max="11" width="14.875" style="57" customWidth="1"/>
    <col min="12" max="12" width="14.125" style="57" customWidth="1"/>
    <col min="13" max="13" width="27" style="57" customWidth="1"/>
    <col min="14" max="14" width="21.875" style="57" customWidth="1"/>
    <col min="15" max="16384" width="3.625" style="57"/>
  </cols>
  <sheetData>
    <row r="1" spans="1:14" ht="19.5" customHeight="1" x14ac:dyDescent="0.15">
      <c r="A1" s="127" t="s">
        <v>385</v>
      </c>
      <c r="B1" s="127"/>
      <c r="C1" s="127"/>
      <c r="D1" s="127"/>
      <c r="E1" s="127"/>
      <c r="F1" s="127"/>
      <c r="G1" s="127"/>
      <c r="H1" s="127"/>
      <c r="I1" s="127"/>
      <c r="J1" s="127"/>
      <c r="K1" s="127"/>
      <c r="L1" s="127"/>
      <c r="M1" s="127"/>
      <c r="N1" s="127"/>
    </row>
    <row r="2" spans="1:14" ht="19.5" customHeight="1" thickBot="1" x14ac:dyDescent="0.2">
      <c r="A2" s="60"/>
      <c r="B2" s="60"/>
      <c r="C2" s="60"/>
      <c r="D2" s="60"/>
      <c r="E2" s="60"/>
      <c r="F2" s="60"/>
      <c r="G2" s="60"/>
      <c r="H2" s="60"/>
      <c r="I2" s="60"/>
      <c r="J2" s="60"/>
      <c r="K2" s="60"/>
      <c r="L2" s="60"/>
      <c r="M2" s="60"/>
      <c r="N2" s="68" t="s">
        <v>129</v>
      </c>
    </row>
    <row r="3" spans="1:14" ht="19.5" customHeight="1" x14ac:dyDescent="0.15">
      <c r="A3" s="75" t="s">
        <v>178</v>
      </c>
      <c r="B3" s="117" t="s">
        <v>186</v>
      </c>
      <c r="C3" s="117"/>
      <c r="D3" s="117"/>
      <c r="E3" s="117" t="s">
        <v>187</v>
      </c>
      <c r="F3" s="117"/>
      <c r="G3" s="117"/>
      <c r="H3" s="117" t="s">
        <v>188</v>
      </c>
      <c r="I3" s="117"/>
      <c r="J3" s="117"/>
      <c r="K3" s="226" t="s">
        <v>386</v>
      </c>
      <c r="L3" s="160"/>
      <c r="M3" s="55" t="s">
        <v>189</v>
      </c>
      <c r="N3" s="74" t="s">
        <v>178</v>
      </c>
    </row>
    <row r="4" spans="1:14" ht="19.5" customHeight="1" x14ac:dyDescent="0.15">
      <c r="A4" s="89"/>
      <c r="B4" s="51" t="s">
        <v>148</v>
      </c>
      <c r="C4" s="51" t="s">
        <v>190</v>
      </c>
      <c r="D4" s="51" t="s">
        <v>191</v>
      </c>
      <c r="E4" s="51" t="s">
        <v>148</v>
      </c>
      <c r="F4" s="51" t="s">
        <v>190</v>
      </c>
      <c r="G4" s="51" t="s">
        <v>191</v>
      </c>
      <c r="H4" s="51" t="s">
        <v>148</v>
      </c>
      <c r="I4" s="51" t="s">
        <v>190</v>
      </c>
      <c r="J4" s="51" t="s">
        <v>191</v>
      </c>
      <c r="K4" s="51" t="s">
        <v>192</v>
      </c>
      <c r="L4" s="51" t="s">
        <v>193</v>
      </c>
      <c r="M4" s="103" t="s">
        <v>133</v>
      </c>
      <c r="N4" s="88"/>
    </row>
    <row r="5" spans="1:14" ht="39.75" customHeight="1" x14ac:dyDescent="0.15">
      <c r="A5" s="304" t="s">
        <v>318</v>
      </c>
      <c r="B5" s="273">
        <v>32</v>
      </c>
      <c r="C5" s="274">
        <v>3</v>
      </c>
      <c r="D5" s="274">
        <v>29</v>
      </c>
      <c r="E5" s="274">
        <v>448</v>
      </c>
      <c r="F5" s="274">
        <v>71</v>
      </c>
      <c r="G5" s="274">
        <v>377</v>
      </c>
      <c r="H5" s="274">
        <v>2382</v>
      </c>
      <c r="I5" s="274">
        <v>240</v>
      </c>
      <c r="J5" s="274">
        <v>2142</v>
      </c>
      <c r="K5" s="274">
        <v>29</v>
      </c>
      <c r="L5" s="274">
        <v>95</v>
      </c>
      <c r="M5" s="274">
        <v>2</v>
      </c>
      <c r="N5" s="224" t="s">
        <v>318</v>
      </c>
    </row>
    <row r="6" spans="1:14" s="60" customFormat="1" ht="39.75" customHeight="1" x14ac:dyDescent="0.15">
      <c r="A6" s="305" t="s">
        <v>319</v>
      </c>
      <c r="B6" s="273">
        <v>30</v>
      </c>
      <c r="C6" s="274">
        <v>3</v>
      </c>
      <c r="D6" s="274">
        <v>27</v>
      </c>
      <c r="E6" s="274">
        <v>429</v>
      </c>
      <c r="F6" s="274">
        <v>75</v>
      </c>
      <c r="G6" s="274">
        <v>354</v>
      </c>
      <c r="H6" s="274">
        <v>2242</v>
      </c>
      <c r="I6" s="274">
        <v>240</v>
      </c>
      <c r="J6" s="274">
        <v>2002</v>
      </c>
      <c r="K6" s="274">
        <v>25</v>
      </c>
      <c r="L6" s="274">
        <v>78</v>
      </c>
      <c r="M6" s="274">
        <v>2</v>
      </c>
      <c r="N6" s="99" t="s">
        <v>319</v>
      </c>
    </row>
    <row r="7" spans="1:14" ht="39.75" customHeight="1" x14ac:dyDescent="0.15">
      <c r="A7" s="305" t="s">
        <v>320</v>
      </c>
      <c r="B7" s="273">
        <v>30</v>
      </c>
      <c r="C7" s="274">
        <v>3</v>
      </c>
      <c r="D7" s="274">
        <v>27</v>
      </c>
      <c r="E7" s="274">
        <v>442</v>
      </c>
      <c r="F7" s="274">
        <v>80</v>
      </c>
      <c r="G7" s="274">
        <v>362</v>
      </c>
      <c r="H7" s="274">
        <v>2293</v>
      </c>
      <c r="I7" s="274">
        <v>240</v>
      </c>
      <c r="J7" s="274">
        <v>2053</v>
      </c>
      <c r="K7" s="274">
        <v>29</v>
      </c>
      <c r="L7" s="274">
        <v>89</v>
      </c>
      <c r="M7" s="274">
        <v>6</v>
      </c>
      <c r="N7" s="99" t="s">
        <v>320</v>
      </c>
    </row>
    <row r="8" spans="1:14" s="2" customFormat="1" ht="39.75" customHeight="1" thickBot="1" x14ac:dyDescent="0.2">
      <c r="A8" s="306" t="s">
        <v>384</v>
      </c>
      <c r="B8" s="350">
        <v>30</v>
      </c>
      <c r="C8" s="351">
        <v>3</v>
      </c>
      <c r="D8" s="351">
        <v>27</v>
      </c>
      <c r="E8" s="351">
        <v>455</v>
      </c>
      <c r="F8" s="351">
        <v>85</v>
      </c>
      <c r="G8" s="351">
        <v>370</v>
      </c>
      <c r="H8" s="351">
        <v>2311</v>
      </c>
      <c r="I8" s="351">
        <v>240</v>
      </c>
      <c r="J8" s="351">
        <v>2071</v>
      </c>
      <c r="K8" s="351">
        <v>29</v>
      </c>
      <c r="L8" s="351">
        <v>91</v>
      </c>
      <c r="M8" s="351">
        <v>4</v>
      </c>
      <c r="N8" s="225" t="s">
        <v>384</v>
      </c>
    </row>
    <row r="9" spans="1:14" ht="19.5" customHeight="1" x14ac:dyDescent="0.15">
      <c r="A9" s="50"/>
      <c r="B9" s="96"/>
      <c r="C9" s="96"/>
      <c r="D9" s="96"/>
      <c r="E9" s="96"/>
      <c r="F9" s="96"/>
      <c r="G9" s="96"/>
      <c r="H9" s="60"/>
      <c r="I9" s="96"/>
      <c r="J9" s="96"/>
      <c r="K9" s="96"/>
      <c r="L9" s="96"/>
      <c r="M9" s="96"/>
      <c r="N9" s="68" t="s">
        <v>194</v>
      </c>
    </row>
    <row r="10" spans="1:14" ht="19.5" customHeight="1" x14ac:dyDescent="0.15">
      <c r="B10" s="92"/>
      <c r="C10" s="92"/>
      <c r="D10" s="92"/>
      <c r="E10" s="92"/>
      <c r="F10" s="92"/>
      <c r="G10" s="92"/>
      <c r="I10" s="92"/>
      <c r="J10" s="92"/>
      <c r="K10" s="92"/>
      <c r="L10" s="92"/>
      <c r="M10" s="92"/>
      <c r="N10" s="92"/>
    </row>
    <row r="11" spans="1:14" ht="19.5" customHeight="1" x14ac:dyDescent="0.15">
      <c r="B11" s="92"/>
      <c r="C11" s="92"/>
      <c r="D11" s="92"/>
      <c r="E11" s="92"/>
      <c r="F11" s="92"/>
      <c r="G11" s="92"/>
      <c r="I11" s="92"/>
      <c r="J11" s="92"/>
      <c r="K11" s="92"/>
      <c r="L11" s="92"/>
      <c r="M11" s="92"/>
      <c r="N11" s="92"/>
    </row>
    <row r="12" spans="1:14" ht="19.5" customHeight="1" x14ac:dyDescent="0.15">
      <c r="B12" s="92"/>
      <c r="C12" s="92"/>
      <c r="D12" s="92"/>
      <c r="E12" s="92"/>
      <c r="F12" s="92"/>
      <c r="G12" s="92"/>
      <c r="I12" s="92"/>
      <c r="J12" s="92"/>
      <c r="K12" s="92"/>
      <c r="L12" s="92"/>
      <c r="M12" s="92"/>
      <c r="N12" s="92"/>
    </row>
    <row r="13" spans="1:14" ht="19.5" customHeight="1" x14ac:dyDescent="0.15">
      <c r="A13" s="92"/>
      <c r="B13" s="92"/>
      <c r="C13" s="92"/>
      <c r="D13" s="92"/>
      <c r="E13" s="92"/>
      <c r="F13" s="92"/>
      <c r="G13" s="92"/>
      <c r="I13" s="92"/>
      <c r="J13" s="92"/>
      <c r="K13" s="92"/>
      <c r="L13" s="92"/>
      <c r="M13" s="92"/>
      <c r="N13" s="92"/>
    </row>
    <row r="14" spans="1:14" ht="19.5" customHeight="1" x14ac:dyDescent="0.15">
      <c r="B14" s="92"/>
      <c r="C14" s="92"/>
      <c r="D14" s="92"/>
      <c r="E14" s="92"/>
      <c r="F14" s="92"/>
      <c r="G14" s="92"/>
      <c r="I14" s="92"/>
      <c r="J14" s="92"/>
      <c r="K14" s="92"/>
      <c r="L14" s="92"/>
      <c r="M14" s="92"/>
      <c r="N14" s="92"/>
    </row>
    <row r="15" spans="1:14" ht="19.5" customHeight="1" x14ac:dyDescent="0.15">
      <c r="A15" s="92"/>
      <c r="B15" s="92"/>
      <c r="C15" s="92"/>
      <c r="D15" s="92"/>
      <c r="E15" s="92"/>
      <c r="N15" s="92"/>
    </row>
    <row r="16" spans="1:14" ht="19.5" customHeight="1" x14ac:dyDescent="0.15">
      <c r="A16" s="92"/>
      <c r="B16" s="92"/>
      <c r="C16" s="92"/>
      <c r="D16" s="92"/>
      <c r="E16" s="92"/>
      <c r="F16" s="92"/>
      <c r="G16" s="92"/>
      <c r="I16" s="92"/>
      <c r="J16" s="92"/>
      <c r="K16" s="92"/>
      <c r="L16" s="92"/>
      <c r="M16" s="92"/>
      <c r="N16" s="92"/>
    </row>
    <row r="17" spans="1:14" s="2" customFormat="1" ht="19.5" customHeight="1" x14ac:dyDescent="0.15">
      <c r="A17" s="57"/>
      <c r="B17" s="57"/>
      <c r="C17" s="57"/>
      <c r="D17" s="57"/>
      <c r="E17" s="57"/>
      <c r="F17" s="57"/>
      <c r="G17" s="57"/>
      <c r="L17" s="23"/>
      <c r="M17" s="23"/>
      <c r="N17" s="23"/>
    </row>
    <row r="18" spans="1:14" ht="19.5" customHeight="1" x14ac:dyDescent="0.15">
      <c r="A18" s="92"/>
      <c r="B18" s="92"/>
      <c r="C18" s="92"/>
      <c r="D18" s="92"/>
      <c r="E18" s="92"/>
      <c r="F18" s="92"/>
      <c r="G18" s="92"/>
      <c r="I18" s="92"/>
      <c r="J18" s="92"/>
      <c r="K18" s="92"/>
      <c r="L18" s="92"/>
      <c r="M18" s="92"/>
    </row>
    <row r="19" spans="1:14" ht="19.5" customHeight="1" x14ac:dyDescent="0.15">
      <c r="A19" s="92"/>
      <c r="B19" s="92"/>
      <c r="C19" s="92"/>
      <c r="D19" s="92"/>
      <c r="E19" s="92"/>
      <c r="F19" s="92"/>
      <c r="G19" s="92"/>
      <c r="I19" s="92"/>
      <c r="J19" s="92"/>
      <c r="K19" s="92"/>
      <c r="L19" s="92"/>
      <c r="M19" s="92"/>
    </row>
    <row r="20" spans="1:14" ht="19.5" customHeight="1" x14ac:dyDescent="0.15">
      <c r="A20" s="92"/>
      <c r="B20" s="92"/>
      <c r="C20" s="92"/>
      <c r="D20" s="92"/>
      <c r="E20" s="92"/>
      <c r="F20" s="92"/>
      <c r="G20" s="92"/>
      <c r="I20" s="92"/>
      <c r="J20" s="92"/>
      <c r="K20" s="92"/>
      <c r="L20" s="92"/>
      <c r="M20" s="92"/>
    </row>
    <row r="21" spans="1:14" ht="19.5" customHeight="1" x14ac:dyDescent="0.15">
      <c r="A21" s="92"/>
      <c r="B21" s="92"/>
      <c r="C21" s="92"/>
      <c r="E21" s="92"/>
      <c r="F21" s="92"/>
      <c r="G21" s="92"/>
      <c r="I21" s="92"/>
      <c r="J21" s="92"/>
      <c r="K21" s="92"/>
      <c r="L21" s="92"/>
      <c r="M21" s="92"/>
    </row>
    <row r="22" spans="1:14" ht="19.5" customHeight="1" x14ac:dyDescent="0.15">
      <c r="A22" s="92"/>
      <c r="I22" s="92"/>
      <c r="J22" s="92"/>
      <c r="K22" s="92"/>
      <c r="L22" s="92"/>
    </row>
    <row r="23" spans="1:14" ht="19.5" customHeight="1" x14ac:dyDescent="0.15">
      <c r="A23" s="92"/>
      <c r="B23" s="92"/>
      <c r="C23" s="92"/>
      <c r="D23" s="92"/>
      <c r="E23" s="92"/>
      <c r="F23" s="92"/>
      <c r="G23" s="92"/>
      <c r="I23" s="92"/>
      <c r="J23" s="92"/>
      <c r="K23" s="92"/>
      <c r="L23" s="92"/>
    </row>
    <row r="24" spans="1:14" ht="19.5" customHeight="1" x14ac:dyDescent="0.15">
      <c r="E24" s="92"/>
    </row>
    <row r="25" spans="1:14" ht="19.5" customHeight="1" x14ac:dyDescent="0.15">
      <c r="B25" s="92"/>
      <c r="C25" s="92"/>
      <c r="D25" s="92"/>
      <c r="E25" s="92"/>
      <c r="F25" s="92"/>
      <c r="G25" s="92"/>
      <c r="I25" s="92"/>
      <c r="J25" s="92"/>
      <c r="K25" s="92"/>
      <c r="L25" s="92"/>
    </row>
    <row r="26" spans="1:14" ht="19.5" customHeight="1" x14ac:dyDescent="0.15">
      <c r="E26" s="92"/>
    </row>
    <row r="27" spans="1:14" ht="19.5" customHeight="1" x14ac:dyDescent="0.15">
      <c r="B27" s="92"/>
      <c r="C27" s="92"/>
      <c r="D27" s="92"/>
      <c r="E27" s="92"/>
      <c r="F27" s="92"/>
      <c r="G27" s="92"/>
      <c r="I27" s="92"/>
      <c r="J27" s="92"/>
      <c r="K27" s="92"/>
      <c r="L27" s="92"/>
    </row>
    <row r="28" spans="1:14" ht="19.5" customHeight="1" x14ac:dyDescent="0.15">
      <c r="E28" s="92"/>
    </row>
    <row r="29" spans="1:14" ht="19.5" customHeight="1" x14ac:dyDescent="0.15">
      <c r="A29" s="92"/>
      <c r="B29" s="92"/>
      <c r="C29" s="92"/>
      <c r="D29" s="92"/>
      <c r="E29" s="92"/>
      <c r="F29" s="92"/>
      <c r="G29" s="92"/>
      <c r="I29" s="92"/>
      <c r="J29" s="92"/>
      <c r="K29" s="92"/>
      <c r="L29" s="92"/>
    </row>
    <row r="30" spans="1:14" ht="19.5" customHeight="1" x14ac:dyDescent="0.15">
      <c r="A30" s="92"/>
      <c r="I30" s="92"/>
      <c r="J30" s="92"/>
      <c r="K30" s="92"/>
      <c r="L30" s="92"/>
    </row>
    <row r="31" spans="1:14" ht="19.5" customHeight="1" x14ac:dyDescent="0.15">
      <c r="L31" s="92"/>
      <c r="M31" s="92"/>
    </row>
  </sheetData>
  <phoneticPr fontId="1"/>
  <printOptions horizontalCentered="1"/>
  <pageMargins left="0.59055118110236227" right="0.59055118110236227" top="1.1811023622047245" bottom="0.39370078740157483" header="0.51181102362204722" footer="0.31496062992125984"/>
  <pageSetup paperSize="9" scale="40" firstPageNumber="108" orientation="portrait" useFirstPageNumber="1" r:id="rId1"/>
  <headerFooter scaleWithDoc="0"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A30"/>
  <sheetViews>
    <sheetView showGridLines="0" view="pageBreakPreview" zoomScale="82" zoomScaleNormal="70" zoomScaleSheetLayoutView="82" workbookViewId="0"/>
  </sheetViews>
  <sheetFormatPr defaultColWidth="3.625" defaultRowHeight="19.5" customHeight="1" x14ac:dyDescent="0.15"/>
  <cols>
    <col min="1" max="1" width="16.125" style="57" customWidth="1"/>
    <col min="2" max="2" width="14.625" style="57" customWidth="1"/>
    <col min="3" max="7" width="7.25" style="57" customWidth="1"/>
    <col min="8" max="8" width="7" style="57" customWidth="1"/>
    <col min="9" max="12" width="7.25" style="57" customWidth="1"/>
    <col min="13" max="16" width="11" style="57" customWidth="1"/>
    <col min="17" max="17" width="15.125" style="57" customWidth="1"/>
    <col min="18" max="18" width="14.25" style="57" customWidth="1"/>
    <col min="19" max="21" width="3.5" style="57" customWidth="1"/>
    <col min="22" max="23" width="9.625" style="57" customWidth="1"/>
    <col min="24" max="26" width="4.125" style="57" customWidth="1"/>
    <col min="27" max="27" width="3" style="57" customWidth="1"/>
    <col min="28" max="16384" width="3.625" style="57"/>
  </cols>
  <sheetData>
    <row r="1" spans="1:27" ht="19.5" customHeight="1" x14ac:dyDescent="0.15">
      <c r="A1" s="127" t="s">
        <v>387</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92"/>
    </row>
    <row r="2" spans="1:27" ht="19.5" customHeight="1" thickBot="1" x14ac:dyDescent="0.2">
      <c r="A2" s="81"/>
      <c r="M2" s="60"/>
      <c r="N2" s="60"/>
      <c r="O2" s="60"/>
      <c r="P2" s="60"/>
      <c r="Q2" s="60"/>
      <c r="R2" s="82" t="s">
        <v>134</v>
      </c>
      <c r="S2" s="60"/>
      <c r="T2" s="60"/>
      <c r="U2" s="60"/>
      <c r="V2" s="96"/>
      <c r="W2" s="19"/>
      <c r="X2" s="19"/>
      <c r="Y2" s="19"/>
      <c r="Z2" s="19"/>
    </row>
    <row r="3" spans="1:27" ht="19.5" customHeight="1" x14ac:dyDescent="0.15">
      <c r="A3" s="72" t="s">
        <v>178</v>
      </c>
      <c r="B3" s="129" t="s">
        <v>428</v>
      </c>
      <c r="C3" s="130"/>
      <c r="D3" s="130"/>
      <c r="E3" s="130"/>
      <c r="F3" s="130"/>
      <c r="G3" s="130"/>
      <c r="H3" s="130"/>
      <c r="I3" s="130"/>
      <c r="J3" s="130"/>
      <c r="K3" s="130"/>
      <c r="L3" s="130"/>
      <c r="M3" s="129" t="s">
        <v>195</v>
      </c>
      <c r="N3" s="130"/>
      <c r="O3" s="130"/>
      <c r="P3" s="129" t="s">
        <v>196</v>
      </c>
      <c r="Q3" s="130"/>
      <c r="R3" s="74" t="s">
        <v>178</v>
      </c>
    </row>
    <row r="4" spans="1:27" ht="36" customHeight="1" x14ac:dyDescent="0.15">
      <c r="A4" s="60"/>
      <c r="B4" s="83" t="s">
        <v>197</v>
      </c>
      <c r="C4" s="228" t="s">
        <v>429</v>
      </c>
      <c r="D4" s="229"/>
      <c r="E4" s="228" t="s">
        <v>430</v>
      </c>
      <c r="F4" s="229"/>
      <c r="G4" s="228" t="s">
        <v>431</v>
      </c>
      <c r="H4" s="229"/>
      <c r="I4" s="233" t="s">
        <v>432</v>
      </c>
      <c r="J4" s="230"/>
      <c r="K4" s="228" t="s">
        <v>433</v>
      </c>
      <c r="L4" s="229"/>
      <c r="M4" s="83" t="s">
        <v>148</v>
      </c>
      <c r="N4" s="83" t="s">
        <v>190</v>
      </c>
      <c r="O4" s="83" t="s">
        <v>191</v>
      </c>
      <c r="P4" s="83" t="s">
        <v>198</v>
      </c>
      <c r="Q4" s="83" t="s">
        <v>193</v>
      </c>
      <c r="R4" s="76"/>
    </row>
    <row r="5" spans="1:27" ht="19.5" customHeight="1" x14ac:dyDescent="0.15">
      <c r="A5" s="73"/>
      <c r="B5" s="77"/>
      <c r="C5" s="56" t="s">
        <v>190</v>
      </c>
      <c r="D5" s="56" t="s">
        <v>191</v>
      </c>
      <c r="E5" s="56" t="s">
        <v>190</v>
      </c>
      <c r="F5" s="56" t="s">
        <v>199</v>
      </c>
      <c r="G5" s="56" t="s">
        <v>190</v>
      </c>
      <c r="H5" s="56" t="s">
        <v>191</v>
      </c>
      <c r="I5" s="56" t="s">
        <v>190</v>
      </c>
      <c r="J5" s="56" t="s">
        <v>191</v>
      </c>
      <c r="K5" s="56" t="s">
        <v>190</v>
      </c>
      <c r="L5" s="56" t="s">
        <v>191</v>
      </c>
      <c r="M5" s="77"/>
      <c r="N5" s="77"/>
      <c r="O5" s="77"/>
      <c r="P5" s="77"/>
      <c r="Q5" s="77"/>
      <c r="R5" s="77"/>
    </row>
    <row r="6" spans="1:27" s="60" customFormat="1" ht="39" customHeight="1" x14ac:dyDescent="0.15">
      <c r="A6" s="304" t="s">
        <v>388</v>
      </c>
      <c r="B6" s="231">
        <v>75</v>
      </c>
      <c r="C6" s="232">
        <v>0</v>
      </c>
      <c r="D6" s="166">
        <v>3</v>
      </c>
      <c r="E6" s="232">
        <v>0</v>
      </c>
      <c r="F6" s="166">
        <v>6</v>
      </c>
      <c r="G6" s="232">
        <v>0</v>
      </c>
      <c r="H6" s="166">
        <v>14</v>
      </c>
      <c r="I6" s="232">
        <v>0</v>
      </c>
      <c r="J6" s="166">
        <v>11</v>
      </c>
      <c r="K6" s="232">
        <v>0</v>
      </c>
      <c r="L6" s="166">
        <v>41</v>
      </c>
      <c r="M6" s="166">
        <v>2572</v>
      </c>
      <c r="N6" s="166">
        <v>0</v>
      </c>
      <c r="O6" s="166">
        <v>2572</v>
      </c>
      <c r="P6" s="166">
        <v>98</v>
      </c>
      <c r="Q6" s="166">
        <v>4357</v>
      </c>
      <c r="R6" s="99" t="s">
        <v>388</v>
      </c>
      <c r="S6" s="96"/>
      <c r="T6" s="92"/>
      <c r="U6" s="92"/>
      <c r="V6" s="92"/>
      <c r="W6" s="57"/>
      <c r="X6" s="92"/>
      <c r="Y6" s="92"/>
      <c r="Z6" s="57"/>
    </row>
    <row r="7" spans="1:27" s="60" customFormat="1" ht="39" customHeight="1" x14ac:dyDescent="0.15">
      <c r="A7" s="305" t="s">
        <v>389</v>
      </c>
      <c r="B7" s="231">
        <v>78</v>
      </c>
      <c r="C7" s="166">
        <v>0</v>
      </c>
      <c r="D7" s="166">
        <v>3</v>
      </c>
      <c r="E7" s="166">
        <v>0</v>
      </c>
      <c r="F7" s="166">
        <v>6</v>
      </c>
      <c r="G7" s="166">
        <v>0</v>
      </c>
      <c r="H7" s="166">
        <v>14</v>
      </c>
      <c r="I7" s="166">
        <v>0</v>
      </c>
      <c r="J7" s="166">
        <v>10</v>
      </c>
      <c r="K7" s="166">
        <v>0</v>
      </c>
      <c r="L7" s="166">
        <v>45</v>
      </c>
      <c r="M7" s="166">
        <f>165+300+436+1772</f>
        <v>2673</v>
      </c>
      <c r="N7" s="166">
        <v>0</v>
      </c>
      <c r="O7" s="166">
        <v>2673</v>
      </c>
      <c r="P7" s="166">
        <v>98</v>
      </c>
      <c r="Q7" s="166">
        <v>4232</v>
      </c>
      <c r="R7" s="99" t="s">
        <v>389</v>
      </c>
      <c r="S7" s="92"/>
      <c r="T7" s="92"/>
      <c r="U7" s="92"/>
      <c r="V7" s="92"/>
      <c r="W7" s="92"/>
      <c r="X7" s="57"/>
      <c r="Y7" s="57"/>
      <c r="Z7" s="57"/>
    </row>
    <row r="8" spans="1:27" s="60" customFormat="1" ht="39" customHeight="1" x14ac:dyDescent="0.15">
      <c r="A8" s="305" t="s">
        <v>390</v>
      </c>
      <c r="B8" s="231">
        <v>78</v>
      </c>
      <c r="C8" s="166">
        <v>0</v>
      </c>
      <c r="D8" s="166">
        <v>3</v>
      </c>
      <c r="E8" s="166">
        <v>0</v>
      </c>
      <c r="F8" s="166">
        <v>6</v>
      </c>
      <c r="G8" s="166">
        <v>0</v>
      </c>
      <c r="H8" s="166">
        <v>14</v>
      </c>
      <c r="I8" s="166">
        <v>0</v>
      </c>
      <c r="J8" s="166">
        <v>10</v>
      </c>
      <c r="K8" s="166">
        <v>0</v>
      </c>
      <c r="L8" s="166">
        <v>45</v>
      </c>
      <c r="M8" s="166">
        <f>165+300+436+1773</f>
        <v>2674</v>
      </c>
      <c r="N8" s="166">
        <v>0</v>
      </c>
      <c r="O8" s="166">
        <v>2674</v>
      </c>
      <c r="P8" s="166">
        <v>99</v>
      </c>
      <c r="Q8" s="166">
        <v>4110</v>
      </c>
      <c r="R8" s="99" t="s">
        <v>390</v>
      </c>
      <c r="S8" s="96"/>
      <c r="T8" s="96"/>
      <c r="U8" s="96"/>
      <c r="V8" s="96"/>
      <c r="AA8" s="68"/>
    </row>
    <row r="9" spans="1:27" s="62" customFormat="1" ht="39" customHeight="1" thickBot="1" x14ac:dyDescent="0.2">
      <c r="A9" s="306" t="s">
        <v>384</v>
      </c>
      <c r="B9" s="352">
        <v>77</v>
      </c>
      <c r="C9" s="347">
        <v>0</v>
      </c>
      <c r="D9" s="347">
        <v>3</v>
      </c>
      <c r="E9" s="347">
        <v>0</v>
      </c>
      <c r="F9" s="347">
        <v>6</v>
      </c>
      <c r="G9" s="347">
        <v>0</v>
      </c>
      <c r="H9" s="347">
        <v>14</v>
      </c>
      <c r="I9" s="347">
        <v>0</v>
      </c>
      <c r="J9" s="347">
        <v>10</v>
      </c>
      <c r="K9" s="347">
        <v>0</v>
      </c>
      <c r="L9" s="347">
        <v>44</v>
      </c>
      <c r="M9" s="347">
        <v>3279</v>
      </c>
      <c r="N9" s="347">
        <v>0</v>
      </c>
      <c r="O9" s="347">
        <v>3279</v>
      </c>
      <c r="P9" s="347">
        <v>90</v>
      </c>
      <c r="Q9" s="347">
        <v>3619</v>
      </c>
      <c r="R9" s="225" t="s">
        <v>384</v>
      </c>
      <c r="S9" s="23"/>
      <c r="T9" s="23"/>
      <c r="U9" s="23"/>
      <c r="V9" s="23"/>
      <c r="W9" s="23"/>
      <c r="X9" s="2"/>
      <c r="Y9" s="2"/>
      <c r="Z9" s="2"/>
      <c r="AA9" s="70"/>
    </row>
    <row r="10" spans="1:27" ht="19.5" customHeight="1" x14ac:dyDescent="0.15">
      <c r="A10" s="85" t="s">
        <v>200</v>
      </c>
      <c r="B10" s="96"/>
      <c r="C10" s="96"/>
      <c r="D10" s="96"/>
      <c r="E10" s="96"/>
      <c r="F10" s="96"/>
      <c r="G10" s="96"/>
      <c r="H10" s="96"/>
      <c r="I10" s="96"/>
      <c r="J10" s="96"/>
      <c r="K10" s="96"/>
      <c r="L10" s="96"/>
      <c r="M10" s="60"/>
      <c r="N10" s="96"/>
      <c r="O10" s="96"/>
      <c r="P10" s="96"/>
      <c r="Q10" s="96"/>
      <c r="R10" s="68" t="s">
        <v>201</v>
      </c>
      <c r="S10" s="96"/>
      <c r="T10" s="96"/>
      <c r="U10" s="96"/>
      <c r="V10" s="92"/>
      <c r="W10" s="96"/>
      <c r="X10" s="19"/>
      <c r="Y10" s="19"/>
      <c r="Z10" s="19"/>
      <c r="AA10" s="6"/>
    </row>
    <row r="11" spans="1:27" ht="19.5" customHeight="1" x14ac:dyDescent="0.15">
      <c r="A11" s="81"/>
      <c r="B11" s="92"/>
      <c r="C11" s="92"/>
      <c r="D11" s="92"/>
      <c r="E11" s="92"/>
      <c r="F11" s="92"/>
      <c r="G11" s="92"/>
      <c r="H11" s="92"/>
      <c r="I11" s="92"/>
      <c r="J11" s="92"/>
      <c r="K11" s="92"/>
      <c r="L11" s="92"/>
      <c r="N11" s="92"/>
      <c r="O11" s="227"/>
      <c r="P11" s="227"/>
      <c r="Q11" s="92"/>
      <c r="R11" s="92"/>
      <c r="S11" s="92"/>
      <c r="T11" s="92"/>
      <c r="U11" s="92"/>
      <c r="V11" s="92"/>
      <c r="W11" s="96"/>
      <c r="X11" s="46"/>
      <c r="Y11" s="46"/>
      <c r="Z11" s="46"/>
      <c r="AA11" s="6"/>
    </row>
    <row r="12" spans="1:27" ht="19.5" customHeight="1" x14ac:dyDescent="0.15">
      <c r="A12" s="92"/>
      <c r="B12" s="92"/>
      <c r="C12" s="92"/>
      <c r="D12" s="92"/>
      <c r="E12" s="92"/>
      <c r="F12" s="92"/>
      <c r="G12" s="92"/>
      <c r="H12" s="92"/>
      <c r="I12" s="92"/>
      <c r="J12" s="92"/>
      <c r="K12" s="92"/>
      <c r="L12" s="92"/>
      <c r="N12" s="92"/>
      <c r="O12" s="92"/>
      <c r="P12" s="92"/>
      <c r="Q12" s="92"/>
      <c r="R12" s="92"/>
      <c r="S12" s="92"/>
      <c r="T12" s="92"/>
      <c r="U12" s="92"/>
      <c r="V12" s="92"/>
      <c r="W12" s="96"/>
      <c r="X12" s="19"/>
      <c r="Y12" s="19"/>
      <c r="Z12" s="19"/>
    </row>
    <row r="13" spans="1:27" ht="19.5" customHeight="1" x14ac:dyDescent="0.15">
      <c r="B13" s="92"/>
      <c r="C13" s="92"/>
      <c r="D13" s="92"/>
      <c r="E13" s="92"/>
      <c r="F13" s="92"/>
      <c r="G13" s="92"/>
      <c r="H13" s="92"/>
      <c r="I13" s="92"/>
      <c r="J13" s="92"/>
      <c r="K13" s="92"/>
      <c r="L13" s="92"/>
      <c r="N13" s="92"/>
      <c r="O13" s="92"/>
      <c r="P13" s="92"/>
      <c r="Q13" s="92"/>
      <c r="R13" s="92"/>
      <c r="S13" s="92"/>
      <c r="T13" s="92"/>
      <c r="U13" s="92"/>
      <c r="V13" s="92"/>
      <c r="W13" s="92"/>
    </row>
    <row r="14" spans="1:27" ht="19.5" customHeight="1" x14ac:dyDescent="0.15">
      <c r="A14" s="92"/>
      <c r="B14" s="92"/>
      <c r="C14" s="92"/>
      <c r="D14" s="92"/>
      <c r="E14" s="92"/>
      <c r="F14" s="92"/>
      <c r="G14" s="92"/>
      <c r="H14" s="92"/>
      <c r="M14" s="92"/>
      <c r="N14" s="92"/>
      <c r="O14" s="92"/>
      <c r="P14" s="92"/>
      <c r="Q14" s="92"/>
      <c r="U14" s="92"/>
      <c r="V14" s="92"/>
      <c r="W14" s="92"/>
      <c r="X14" s="92"/>
      <c r="Y14" s="92"/>
      <c r="Z14" s="92"/>
      <c r="AA14" s="92"/>
    </row>
    <row r="15" spans="1:27" ht="19.5" customHeight="1" x14ac:dyDescent="0.15">
      <c r="A15" s="92"/>
      <c r="B15" s="92"/>
      <c r="C15" s="92"/>
      <c r="D15" s="92"/>
      <c r="E15" s="92"/>
      <c r="F15" s="92"/>
      <c r="G15" s="92"/>
      <c r="H15" s="92"/>
    </row>
    <row r="17" spans="1:27" ht="19.5" customHeight="1" x14ac:dyDescent="0.15">
      <c r="A17" s="92"/>
      <c r="B17" s="92"/>
      <c r="C17" s="92"/>
      <c r="D17" s="92"/>
      <c r="E17" s="92"/>
      <c r="F17" s="92"/>
      <c r="G17" s="92"/>
      <c r="H17" s="92"/>
      <c r="I17" s="92"/>
      <c r="J17" s="92"/>
      <c r="K17" s="92"/>
      <c r="L17" s="92"/>
      <c r="N17" s="92"/>
      <c r="O17" s="92"/>
      <c r="P17" s="92"/>
      <c r="Q17" s="92"/>
      <c r="R17" s="92"/>
      <c r="S17" s="92"/>
      <c r="T17" s="92"/>
      <c r="U17" s="92"/>
      <c r="V17" s="92"/>
      <c r="W17" s="92"/>
      <c r="X17" s="92"/>
      <c r="Y17" s="92"/>
      <c r="Z17" s="92"/>
      <c r="AA17" s="92"/>
    </row>
    <row r="18" spans="1:27" ht="19.5" customHeight="1" x14ac:dyDescent="0.15">
      <c r="W18" s="92"/>
      <c r="X18" s="92"/>
      <c r="Y18" s="92"/>
      <c r="Z18" s="92"/>
      <c r="AA18" s="92"/>
    </row>
    <row r="19" spans="1:27" ht="19.5" customHeight="1" x14ac:dyDescent="0.15">
      <c r="A19" s="92"/>
      <c r="B19" s="92"/>
      <c r="C19" s="92"/>
      <c r="D19" s="92"/>
      <c r="E19" s="92"/>
      <c r="F19" s="92"/>
      <c r="G19" s="92"/>
      <c r="H19" s="92"/>
      <c r="I19" s="92"/>
      <c r="J19" s="92"/>
      <c r="K19" s="92"/>
      <c r="L19" s="92"/>
      <c r="N19" s="92"/>
      <c r="O19" s="92"/>
      <c r="P19" s="92"/>
      <c r="Q19" s="92"/>
      <c r="R19" s="92"/>
      <c r="S19" s="92"/>
      <c r="T19" s="92"/>
      <c r="U19" s="92"/>
      <c r="V19" s="92"/>
      <c r="W19" s="92"/>
      <c r="X19" s="92"/>
      <c r="Y19" s="92"/>
      <c r="Z19" s="92"/>
      <c r="AA19" s="92"/>
    </row>
    <row r="20" spans="1:27" ht="19.5" customHeight="1" x14ac:dyDescent="0.15">
      <c r="A20" s="92"/>
      <c r="B20" s="92"/>
      <c r="C20" s="92"/>
      <c r="D20" s="92"/>
      <c r="E20" s="92"/>
      <c r="F20" s="92"/>
      <c r="G20" s="92"/>
      <c r="H20" s="92"/>
      <c r="I20" s="92"/>
      <c r="J20" s="92"/>
      <c r="K20" s="92"/>
      <c r="L20" s="92"/>
      <c r="N20" s="92"/>
      <c r="O20" s="92"/>
      <c r="P20" s="92"/>
      <c r="Q20" s="92"/>
      <c r="R20" s="92"/>
      <c r="S20" s="92"/>
      <c r="T20" s="92"/>
      <c r="U20" s="92"/>
      <c r="V20" s="92"/>
      <c r="W20" s="92"/>
      <c r="X20" s="92"/>
      <c r="Y20" s="92"/>
      <c r="Z20" s="92"/>
      <c r="AA20" s="92"/>
    </row>
    <row r="21" spans="1:27" ht="19.5" customHeight="1" x14ac:dyDescent="0.15">
      <c r="A21" s="92"/>
      <c r="B21" s="92"/>
      <c r="C21" s="92"/>
      <c r="D21" s="92"/>
      <c r="E21" s="92"/>
      <c r="F21" s="92"/>
      <c r="G21" s="92"/>
      <c r="H21" s="92"/>
      <c r="I21" s="92"/>
      <c r="J21" s="92"/>
      <c r="K21" s="92"/>
      <c r="L21" s="92"/>
      <c r="N21" s="92"/>
      <c r="O21" s="92"/>
      <c r="P21" s="92"/>
      <c r="Q21" s="92"/>
      <c r="R21" s="92"/>
      <c r="S21" s="92"/>
      <c r="T21" s="92"/>
      <c r="U21" s="92"/>
      <c r="V21" s="92"/>
      <c r="W21" s="92"/>
    </row>
    <row r="22" spans="1:27" ht="19.5" customHeight="1" x14ac:dyDescent="0.15">
      <c r="A22" s="92"/>
      <c r="B22" s="92"/>
      <c r="C22" s="92"/>
      <c r="D22" s="92"/>
      <c r="E22" s="92"/>
      <c r="F22" s="92"/>
      <c r="G22" s="92"/>
      <c r="H22" s="92"/>
      <c r="I22" s="92"/>
      <c r="J22" s="92"/>
      <c r="K22" s="92"/>
      <c r="L22" s="92"/>
      <c r="N22" s="92"/>
      <c r="O22" s="92"/>
      <c r="P22" s="92"/>
      <c r="Q22" s="92"/>
      <c r="R22" s="92"/>
      <c r="S22" s="92"/>
      <c r="T22" s="92"/>
      <c r="U22" s="92"/>
      <c r="V22" s="92"/>
      <c r="W22" s="92"/>
      <c r="X22" s="92"/>
      <c r="Y22" s="92"/>
    </row>
    <row r="23" spans="1:27" s="2" customFormat="1" ht="19.5" customHeight="1" x14ac:dyDescent="0.15">
      <c r="A23" s="57"/>
      <c r="B23" s="92"/>
      <c r="C23" s="92"/>
      <c r="D23" s="92"/>
      <c r="E23" s="92"/>
      <c r="F23" s="92"/>
      <c r="G23" s="92"/>
      <c r="H23" s="92"/>
      <c r="I23" s="92"/>
      <c r="J23" s="92"/>
      <c r="K23" s="92"/>
      <c r="L23" s="92"/>
      <c r="N23" s="23"/>
      <c r="O23" s="23"/>
      <c r="P23" s="23"/>
      <c r="Q23" s="23"/>
      <c r="R23" s="23"/>
      <c r="S23" s="23"/>
      <c r="T23" s="23"/>
      <c r="U23" s="23"/>
      <c r="V23" s="23"/>
      <c r="W23" s="23"/>
    </row>
    <row r="24" spans="1:27" ht="19.5" customHeight="1" x14ac:dyDescent="0.15">
      <c r="B24" s="92"/>
      <c r="C24" s="92"/>
      <c r="D24" s="92"/>
      <c r="E24" s="92"/>
      <c r="F24" s="92"/>
      <c r="G24" s="92"/>
      <c r="H24" s="92"/>
      <c r="I24" s="92"/>
      <c r="J24" s="92"/>
      <c r="K24" s="92"/>
      <c r="L24" s="92"/>
      <c r="N24" s="92"/>
      <c r="O24" s="92"/>
      <c r="P24" s="92"/>
      <c r="Q24" s="92"/>
      <c r="R24" s="92"/>
      <c r="S24" s="92"/>
      <c r="T24" s="92"/>
      <c r="U24" s="92"/>
      <c r="V24" s="92"/>
      <c r="W24" s="92"/>
    </row>
    <row r="25" spans="1:27" ht="19.5" customHeight="1" x14ac:dyDescent="0.15">
      <c r="B25" s="92"/>
      <c r="C25" s="92"/>
      <c r="D25" s="92"/>
      <c r="E25" s="92"/>
      <c r="F25" s="92"/>
      <c r="G25" s="92"/>
      <c r="H25" s="92"/>
      <c r="I25" s="92"/>
      <c r="J25" s="92"/>
      <c r="K25" s="92"/>
      <c r="L25" s="92"/>
      <c r="N25" s="92"/>
      <c r="O25" s="92"/>
      <c r="P25" s="92"/>
      <c r="Q25" s="92"/>
      <c r="R25" s="92"/>
      <c r="S25" s="92"/>
      <c r="T25" s="92"/>
      <c r="U25" s="92"/>
      <c r="V25" s="92"/>
      <c r="W25" s="92"/>
    </row>
    <row r="26" spans="1:27" ht="19.5" customHeight="1" x14ac:dyDescent="0.15">
      <c r="B26" s="92"/>
      <c r="C26" s="92"/>
      <c r="D26" s="92"/>
      <c r="E26" s="92"/>
      <c r="F26" s="92"/>
      <c r="G26" s="92"/>
      <c r="H26" s="92"/>
      <c r="I26" s="92"/>
      <c r="J26" s="92"/>
      <c r="K26" s="92"/>
      <c r="L26" s="92"/>
      <c r="N26" s="92"/>
      <c r="O26" s="92"/>
      <c r="P26" s="92"/>
      <c r="Q26" s="92"/>
      <c r="R26" s="92"/>
      <c r="S26" s="92"/>
      <c r="T26" s="92"/>
      <c r="U26" s="92"/>
      <c r="V26" s="92"/>
      <c r="W26" s="92"/>
    </row>
    <row r="28" spans="1:27" ht="19.5" customHeight="1" x14ac:dyDescent="0.15">
      <c r="A28" s="92"/>
      <c r="B28" s="92"/>
      <c r="C28" s="92"/>
      <c r="D28" s="92"/>
      <c r="E28" s="92"/>
      <c r="F28" s="92"/>
      <c r="G28" s="92"/>
      <c r="H28" s="92"/>
      <c r="I28" s="92"/>
      <c r="J28" s="92"/>
      <c r="K28" s="92"/>
      <c r="L28" s="92"/>
      <c r="N28" s="92"/>
      <c r="O28" s="92"/>
      <c r="P28" s="92"/>
      <c r="Q28" s="92"/>
      <c r="R28" s="92"/>
      <c r="S28" s="92"/>
      <c r="T28" s="92"/>
      <c r="U28" s="92"/>
      <c r="V28" s="92"/>
      <c r="W28" s="92"/>
      <c r="X28" s="92"/>
      <c r="Y28" s="92"/>
    </row>
    <row r="29" spans="1:27" ht="19.5" customHeight="1" x14ac:dyDescent="0.15">
      <c r="A29" s="92"/>
      <c r="B29" s="92"/>
      <c r="C29" s="92"/>
      <c r="D29" s="92"/>
      <c r="E29" s="92"/>
      <c r="F29" s="92"/>
      <c r="G29" s="92"/>
      <c r="H29" s="92"/>
      <c r="I29" s="92"/>
      <c r="J29" s="92"/>
      <c r="K29" s="92"/>
      <c r="L29" s="92"/>
      <c r="N29" s="92"/>
      <c r="O29" s="92"/>
      <c r="P29" s="92"/>
      <c r="Q29" s="92"/>
      <c r="R29" s="92"/>
      <c r="S29" s="92"/>
      <c r="T29" s="92"/>
      <c r="U29" s="92"/>
      <c r="V29" s="92"/>
      <c r="W29" s="92"/>
      <c r="X29" s="92"/>
      <c r="Y29" s="92"/>
    </row>
    <row r="30" spans="1:27" ht="19.5" customHeight="1" x14ac:dyDescent="0.15">
      <c r="U30" s="92"/>
      <c r="V30" s="92"/>
      <c r="W30" s="92"/>
      <c r="X30" s="92"/>
      <c r="Y30" s="92"/>
      <c r="Z30" s="92"/>
      <c r="AA30" s="92"/>
    </row>
  </sheetData>
  <phoneticPr fontId="1"/>
  <printOptions horizontalCentered="1"/>
  <pageMargins left="0.59055118110236227" right="0.59055118110236227" top="1.1811023622047245" bottom="0.39370078740157483" header="0.51181102362204722" footer="0.31496062992125984"/>
  <pageSetup paperSize="9" scale="41" firstPageNumber="108" orientation="portrait" useFirstPageNumber="1" r:id="rId1"/>
  <headerFooter scaleWithDoc="0" alignWithMargins="0">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B32"/>
  <sheetViews>
    <sheetView showGridLines="0" view="pageBreakPreview" zoomScale="80" zoomScaleNormal="70" zoomScaleSheetLayoutView="80" workbookViewId="0"/>
  </sheetViews>
  <sheetFormatPr defaultColWidth="7.375" defaultRowHeight="24.95" customHeight="1" x14ac:dyDescent="0.15"/>
  <cols>
    <col min="1" max="1" width="3.75" style="57" customWidth="1"/>
    <col min="2" max="2" width="23.625" style="57" customWidth="1"/>
    <col min="3" max="11" width="13.125" style="57" customWidth="1"/>
    <col min="12" max="12" width="7.375" style="57"/>
    <col min="13" max="14" width="9.625" style="57" customWidth="1"/>
    <col min="15" max="41" width="7.375" style="57"/>
    <col min="42" max="43" width="9.625" style="57" customWidth="1"/>
    <col min="44" max="16384" width="7.375" style="57"/>
  </cols>
  <sheetData>
    <row r="1" spans="1:54" ht="34.5" customHeight="1" x14ac:dyDescent="0.15">
      <c r="A1" s="235" t="s">
        <v>172</v>
      </c>
      <c r="B1" s="235"/>
      <c r="C1" s="235"/>
      <c r="D1" s="235"/>
      <c r="E1" s="235"/>
      <c r="F1" s="235"/>
      <c r="G1" s="235"/>
      <c r="H1" s="235"/>
      <c r="I1" s="235"/>
      <c r="J1" s="235"/>
      <c r="K1" s="235"/>
    </row>
    <row r="2" spans="1:54" ht="36.75" customHeight="1" x14ac:dyDescent="0.15">
      <c r="A2" s="127" t="s">
        <v>436</v>
      </c>
      <c r="B2" s="235"/>
      <c r="C2" s="235"/>
      <c r="D2" s="235"/>
      <c r="E2" s="235"/>
      <c r="F2" s="235"/>
      <c r="G2" s="235"/>
      <c r="H2" s="235"/>
      <c r="I2" s="235"/>
      <c r="J2" s="235"/>
      <c r="K2" s="235"/>
    </row>
    <row r="3" spans="1:54" ht="24.95" customHeight="1" thickBot="1" x14ac:dyDescent="0.2">
      <c r="A3" s="49" t="s">
        <v>173</v>
      </c>
      <c r="B3" s="96"/>
      <c r="C3" s="60"/>
      <c r="D3" s="60"/>
      <c r="E3" s="60"/>
      <c r="F3" s="60"/>
      <c r="G3" s="60"/>
      <c r="H3" s="60"/>
      <c r="I3" s="60"/>
      <c r="J3" s="60"/>
      <c r="K3" s="68" t="s">
        <v>394</v>
      </c>
      <c r="L3" s="60"/>
      <c r="M3" s="60"/>
    </row>
    <row r="4" spans="1:54" ht="90" customHeight="1" x14ac:dyDescent="0.15">
      <c r="A4" s="130" t="s">
        <v>174</v>
      </c>
      <c r="B4" s="130"/>
      <c r="C4" s="279" t="s">
        <v>22</v>
      </c>
      <c r="D4" s="289" t="s">
        <v>440</v>
      </c>
      <c r="E4" s="280" t="s">
        <v>70</v>
      </c>
      <c r="F4" s="281" t="s">
        <v>443</v>
      </c>
      <c r="G4" s="281" t="s">
        <v>1</v>
      </c>
      <c r="H4" s="281" t="s">
        <v>2</v>
      </c>
      <c r="I4" s="281" t="s">
        <v>3</v>
      </c>
      <c r="J4" s="281" t="s">
        <v>4</v>
      </c>
      <c r="K4" s="282" t="s">
        <v>5</v>
      </c>
      <c r="L4" s="60"/>
    </row>
    <row r="5" spans="1:54" ht="48.75" customHeight="1" x14ac:dyDescent="0.15">
      <c r="A5" s="290" t="s">
        <v>441</v>
      </c>
      <c r="B5" s="290"/>
      <c r="C5" s="353">
        <v>39207</v>
      </c>
      <c r="D5" s="354">
        <f>SUM(D6+D9)</f>
        <v>6916</v>
      </c>
      <c r="E5" s="355">
        <f t="shared" ref="E5:K5" si="0">SUM(E6+E9)</f>
        <v>570</v>
      </c>
      <c r="F5" s="356">
        <f t="shared" si="0"/>
        <v>575</v>
      </c>
      <c r="G5" s="356">
        <f t="shared" si="0"/>
        <v>1814</v>
      </c>
      <c r="H5" s="356">
        <f t="shared" si="0"/>
        <v>1282</v>
      </c>
      <c r="I5" s="356">
        <f t="shared" si="0"/>
        <v>985</v>
      </c>
      <c r="J5" s="356">
        <f t="shared" si="0"/>
        <v>1001</v>
      </c>
      <c r="K5" s="357">
        <f t="shared" si="0"/>
        <v>689</v>
      </c>
      <c r="L5" s="60"/>
      <c r="M5" s="60"/>
    </row>
    <row r="6" spans="1:54" ht="48.75" customHeight="1" x14ac:dyDescent="0.15">
      <c r="A6" s="96" t="s">
        <v>176</v>
      </c>
      <c r="B6" s="96"/>
      <c r="C6" s="234">
        <v>39207</v>
      </c>
      <c r="D6" s="358">
        <v>6844</v>
      </c>
      <c r="E6" s="359">
        <v>565</v>
      </c>
      <c r="F6" s="360">
        <v>568</v>
      </c>
      <c r="G6" s="360">
        <v>1795</v>
      </c>
      <c r="H6" s="360">
        <v>1264</v>
      </c>
      <c r="I6" s="360">
        <v>973</v>
      </c>
      <c r="J6" s="360">
        <v>997</v>
      </c>
      <c r="K6" s="361">
        <v>682</v>
      </c>
      <c r="L6" s="60"/>
      <c r="M6" s="60"/>
    </row>
    <row r="7" spans="1:54" ht="48.75" customHeight="1" x14ac:dyDescent="0.15">
      <c r="A7" s="60"/>
      <c r="B7" s="250" t="s">
        <v>444</v>
      </c>
      <c r="C7" s="234">
        <v>17924</v>
      </c>
      <c r="D7" s="358">
        <v>694</v>
      </c>
      <c r="E7" s="359">
        <v>70</v>
      </c>
      <c r="F7" s="360">
        <v>90</v>
      </c>
      <c r="G7" s="360">
        <v>167</v>
      </c>
      <c r="H7" s="360">
        <v>130</v>
      </c>
      <c r="I7" s="360">
        <v>94</v>
      </c>
      <c r="J7" s="360">
        <v>94</v>
      </c>
      <c r="K7" s="361">
        <v>49</v>
      </c>
      <c r="L7" s="60"/>
      <c r="M7" s="60"/>
    </row>
    <row r="8" spans="1:54" ht="48.75" customHeight="1" x14ac:dyDescent="0.15">
      <c r="A8" s="60"/>
      <c r="B8" s="85" t="s">
        <v>445</v>
      </c>
      <c r="C8" s="234">
        <v>21283</v>
      </c>
      <c r="D8" s="358">
        <v>6150</v>
      </c>
      <c r="E8" s="359">
        <v>495</v>
      </c>
      <c r="F8" s="360">
        <v>478</v>
      </c>
      <c r="G8" s="360">
        <v>1628</v>
      </c>
      <c r="H8" s="360">
        <v>1134</v>
      </c>
      <c r="I8" s="360">
        <v>879</v>
      </c>
      <c r="J8" s="360">
        <v>903</v>
      </c>
      <c r="K8" s="361">
        <v>633</v>
      </c>
      <c r="L8" s="60"/>
      <c r="M8" s="60"/>
    </row>
    <row r="9" spans="1:54" ht="48" customHeight="1" thickBot="1" x14ac:dyDescent="0.2">
      <c r="A9" s="49" t="s">
        <v>177</v>
      </c>
      <c r="B9" s="49"/>
      <c r="C9" s="362" t="s">
        <v>439</v>
      </c>
      <c r="D9" s="363">
        <v>72</v>
      </c>
      <c r="E9" s="364">
        <v>5</v>
      </c>
      <c r="F9" s="365">
        <v>7</v>
      </c>
      <c r="G9" s="365">
        <v>19</v>
      </c>
      <c r="H9" s="365">
        <v>18</v>
      </c>
      <c r="I9" s="365">
        <v>12</v>
      </c>
      <c r="J9" s="365">
        <v>4</v>
      </c>
      <c r="K9" s="366">
        <v>7</v>
      </c>
      <c r="L9" s="60"/>
      <c r="M9" s="60"/>
    </row>
    <row r="10" spans="1:54" ht="24.95" customHeight="1" x14ac:dyDescent="0.15">
      <c r="A10" s="96"/>
      <c r="B10" s="96"/>
      <c r="C10" s="96"/>
      <c r="D10" s="96"/>
      <c r="E10" s="96"/>
      <c r="F10" s="96"/>
      <c r="G10" s="96"/>
      <c r="H10" s="96"/>
      <c r="I10" s="70"/>
      <c r="J10" s="60"/>
      <c r="K10" s="68" t="s">
        <v>435</v>
      </c>
      <c r="L10" s="60"/>
      <c r="M10" s="60"/>
    </row>
    <row r="11" spans="1:54" ht="24.95" customHeight="1" x14ac:dyDescent="0.15">
      <c r="A11" s="19"/>
      <c r="B11" s="19"/>
      <c r="C11" s="16"/>
      <c r="D11" s="15"/>
      <c r="E11" s="15"/>
      <c r="F11" s="15"/>
      <c r="G11" s="15"/>
      <c r="H11" s="15"/>
      <c r="I11" s="15"/>
      <c r="J11" s="60"/>
      <c r="K11" s="17"/>
      <c r="L11" s="96"/>
      <c r="M11" s="96"/>
      <c r="N11" s="92"/>
      <c r="O11" s="92"/>
      <c r="P11" s="92"/>
      <c r="Q11" s="92"/>
      <c r="S11" s="6"/>
      <c r="T11" s="6"/>
      <c r="U11" s="6"/>
      <c r="V11" s="6"/>
      <c r="W11" s="6"/>
      <c r="X11" s="6"/>
      <c r="Y11" s="6"/>
      <c r="Z11" s="6"/>
      <c r="AA11" s="6"/>
      <c r="AB11" s="6"/>
      <c r="AC11" s="6"/>
      <c r="AD11" s="6"/>
      <c r="AE11" s="6"/>
      <c r="AF11" s="6"/>
      <c r="AG11" s="6"/>
      <c r="AH11" s="6"/>
      <c r="AI11" s="6"/>
      <c r="AJ11" s="6"/>
      <c r="AK11" s="6"/>
      <c r="AL11" s="6"/>
      <c r="AM11" s="6"/>
      <c r="AN11" s="6"/>
      <c r="AO11" s="6"/>
      <c r="AP11" s="6"/>
    </row>
    <row r="12" spans="1:54" ht="24.95" customHeight="1" x14ac:dyDescent="0.15">
      <c r="L12" s="60"/>
      <c r="M12" s="60"/>
      <c r="AG12" s="6"/>
      <c r="AH12" s="6"/>
      <c r="AI12" s="6"/>
      <c r="AJ12" s="6"/>
      <c r="AK12" s="6"/>
      <c r="AL12" s="6"/>
      <c r="AM12" s="6"/>
      <c r="AN12" s="6"/>
      <c r="AO12" s="6"/>
      <c r="AP12" s="6"/>
      <c r="AQ12" s="6"/>
      <c r="AR12" s="6"/>
      <c r="AS12" s="6"/>
      <c r="AT12" s="6"/>
      <c r="AU12" s="6"/>
      <c r="AV12" s="6"/>
      <c r="AW12" s="6"/>
      <c r="AX12" s="6"/>
      <c r="AY12" s="6"/>
      <c r="AZ12" s="6"/>
      <c r="BA12" s="6"/>
      <c r="BB12" s="6"/>
    </row>
    <row r="13" spans="1:54" ht="24.95" customHeight="1" x14ac:dyDescent="0.15">
      <c r="L13" s="60"/>
      <c r="M13" s="60"/>
      <c r="AG13" s="6"/>
      <c r="AH13" s="6"/>
      <c r="AI13" s="6"/>
      <c r="AJ13" s="6"/>
      <c r="AK13" s="6"/>
      <c r="AL13" s="6"/>
      <c r="AM13" s="6"/>
      <c r="AN13" s="6"/>
      <c r="AO13" s="6"/>
      <c r="AP13" s="6"/>
      <c r="AQ13" s="6"/>
      <c r="AR13" s="6"/>
      <c r="AS13" s="6"/>
      <c r="AT13" s="6"/>
      <c r="AU13" s="6"/>
      <c r="AV13" s="6"/>
      <c r="AW13" s="6"/>
      <c r="AX13" s="6"/>
      <c r="AY13" s="6"/>
      <c r="AZ13" s="6"/>
      <c r="BA13" s="6"/>
      <c r="BB13" s="6"/>
    </row>
    <row r="16" spans="1:54" ht="24.95" customHeight="1" x14ac:dyDescent="0.15">
      <c r="A16" s="92"/>
      <c r="B16" s="92"/>
    </row>
    <row r="17" spans="1:11" ht="24.95" customHeight="1" x14ac:dyDescent="0.15">
      <c r="A17" s="92"/>
      <c r="B17" s="92"/>
      <c r="C17" s="92"/>
      <c r="D17" s="92"/>
      <c r="E17" s="92"/>
      <c r="F17" s="92"/>
      <c r="G17" s="92"/>
      <c r="H17" s="92"/>
      <c r="I17" s="92"/>
    </row>
    <row r="18" spans="1:11" ht="24.95" customHeight="1" x14ac:dyDescent="0.15">
      <c r="A18" s="92"/>
      <c r="B18" s="92"/>
      <c r="C18" s="92"/>
      <c r="D18" s="92"/>
      <c r="E18" s="92"/>
      <c r="F18" s="92"/>
      <c r="G18" s="92"/>
      <c r="H18" s="92"/>
      <c r="I18" s="92"/>
    </row>
    <row r="19" spans="1:11" ht="24.95" customHeight="1" x14ac:dyDescent="0.15">
      <c r="A19" s="92"/>
      <c r="B19" s="92"/>
      <c r="C19" s="92"/>
      <c r="D19" s="92"/>
      <c r="E19" s="92"/>
      <c r="F19" s="92"/>
      <c r="G19" s="92"/>
      <c r="H19" s="92"/>
      <c r="I19" s="92"/>
      <c r="J19" s="92"/>
      <c r="K19" s="92"/>
    </row>
    <row r="20" spans="1:11" ht="24.95" customHeight="1" x14ac:dyDescent="0.15">
      <c r="A20" s="92"/>
      <c r="B20" s="92"/>
      <c r="C20" s="92"/>
      <c r="D20" s="92"/>
      <c r="E20" s="92"/>
      <c r="F20" s="92"/>
      <c r="G20" s="92"/>
      <c r="H20" s="92"/>
      <c r="I20" s="92"/>
      <c r="J20" s="92"/>
      <c r="K20" s="92"/>
    </row>
    <row r="21" spans="1:11" ht="24.95" customHeight="1" x14ac:dyDescent="0.15">
      <c r="A21" s="92"/>
      <c r="B21" s="92"/>
      <c r="C21" s="92"/>
      <c r="D21" s="92"/>
      <c r="E21" s="92"/>
      <c r="F21" s="92"/>
      <c r="G21" s="92"/>
      <c r="H21" s="92"/>
      <c r="I21" s="92"/>
      <c r="J21" s="92"/>
      <c r="K21" s="92"/>
    </row>
    <row r="22" spans="1:11" ht="24.95" customHeight="1" x14ac:dyDescent="0.15">
      <c r="A22" s="92"/>
      <c r="B22" s="92"/>
      <c r="C22" s="92"/>
      <c r="D22" s="92"/>
      <c r="E22" s="92"/>
      <c r="F22" s="92"/>
      <c r="G22" s="92"/>
      <c r="H22" s="92"/>
      <c r="I22" s="92"/>
      <c r="J22" s="92"/>
      <c r="K22" s="92"/>
    </row>
    <row r="23" spans="1:11" ht="24.95" customHeight="1" x14ac:dyDescent="0.15">
      <c r="A23" s="92"/>
      <c r="B23" s="92"/>
      <c r="C23" s="92"/>
      <c r="D23" s="92"/>
      <c r="E23" s="92"/>
      <c r="F23" s="92"/>
      <c r="G23" s="92"/>
      <c r="H23" s="92"/>
      <c r="I23" s="92"/>
      <c r="J23" s="92"/>
      <c r="K23" s="92"/>
    </row>
    <row r="24" spans="1:11" ht="24.95" customHeight="1" x14ac:dyDescent="0.15">
      <c r="A24" s="92"/>
      <c r="B24" s="92"/>
      <c r="C24" s="92"/>
      <c r="D24" s="92"/>
      <c r="E24" s="92"/>
      <c r="F24" s="92"/>
      <c r="G24" s="92"/>
      <c r="H24" s="92"/>
      <c r="I24" s="92"/>
      <c r="J24" s="92"/>
      <c r="K24" s="92"/>
    </row>
    <row r="25" spans="1:11" ht="24.95" customHeight="1" x14ac:dyDescent="0.15">
      <c r="A25" s="92"/>
      <c r="B25" s="92"/>
      <c r="C25" s="92"/>
      <c r="D25" s="92"/>
      <c r="E25" s="92"/>
      <c r="F25" s="92"/>
      <c r="G25" s="92"/>
      <c r="H25" s="92"/>
      <c r="I25" s="92"/>
      <c r="J25" s="92"/>
      <c r="K25" s="92"/>
    </row>
    <row r="26" spans="1:11" ht="24.95" customHeight="1" x14ac:dyDescent="0.15">
      <c r="A26" s="92"/>
      <c r="B26" s="92"/>
      <c r="C26" s="92"/>
      <c r="D26" s="92"/>
      <c r="E26" s="92"/>
      <c r="F26" s="92"/>
      <c r="G26" s="92"/>
      <c r="H26" s="92"/>
      <c r="I26" s="92"/>
      <c r="J26" s="92"/>
      <c r="K26" s="92"/>
    </row>
    <row r="27" spans="1:11" ht="24.95" customHeight="1" x14ac:dyDescent="0.15">
      <c r="A27" s="92"/>
      <c r="B27" s="92"/>
      <c r="C27" s="92"/>
      <c r="D27" s="92"/>
      <c r="E27" s="92"/>
      <c r="F27" s="92"/>
      <c r="G27" s="92"/>
      <c r="H27" s="92"/>
      <c r="I27" s="92"/>
      <c r="J27" s="92"/>
      <c r="K27" s="92"/>
    </row>
    <row r="28" spans="1:11" ht="24.95" customHeight="1" x14ac:dyDescent="0.15">
      <c r="A28" s="92"/>
      <c r="B28" s="92"/>
      <c r="C28" s="92"/>
      <c r="D28" s="92"/>
      <c r="E28" s="92"/>
      <c r="F28" s="92"/>
      <c r="G28" s="92"/>
      <c r="H28" s="92"/>
      <c r="I28" s="92"/>
      <c r="J28" s="92"/>
      <c r="K28" s="92"/>
    </row>
    <row r="29" spans="1:11" ht="24.95" customHeight="1" x14ac:dyDescent="0.15">
      <c r="A29" s="92"/>
      <c r="B29" s="92"/>
      <c r="C29" s="92"/>
      <c r="D29" s="92"/>
      <c r="E29" s="92"/>
      <c r="F29" s="92"/>
      <c r="G29" s="92"/>
      <c r="H29" s="92"/>
      <c r="I29" s="92"/>
      <c r="J29" s="92"/>
      <c r="K29" s="92"/>
    </row>
    <row r="30" spans="1:11" ht="24.95" customHeight="1" x14ac:dyDescent="0.15">
      <c r="A30" s="92"/>
      <c r="B30" s="92"/>
      <c r="C30" s="92"/>
      <c r="D30" s="92"/>
      <c r="E30" s="92"/>
      <c r="F30" s="92"/>
      <c r="G30" s="92"/>
      <c r="H30" s="92"/>
      <c r="I30" s="92"/>
      <c r="J30" s="92"/>
      <c r="K30" s="92"/>
    </row>
    <row r="31" spans="1:11" ht="24.95" customHeight="1" x14ac:dyDescent="0.15">
      <c r="A31" s="92"/>
      <c r="B31" s="92"/>
      <c r="C31" s="92"/>
      <c r="D31" s="92"/>
      <c r="E31" s="92"/>
      <c r="F31" s="92"/>
      <c r="G31" s="92"/>
    </row>
    <row r="32" spans="1:11" ht="24.95" customHeight="1" x14ac:dyDescent="0.15">
      <c r="A32" s="92"/>
      <c r="B32" s="92"/>
      <c r="C32" s="92"/>
      <c r="D32" s="92"/>
      <c r="E32" s="92"/>
      <c r="F32" s="92"/>
      <c r="G32" s="92"/>
    </row>
  </sheetData>
  <phoneticPr fontId="1"/>
  <printOptions horizontalCentered="1"/>
  <pageMargins left="0.59055118110236227" right="0.59055118110236227" top="1.1811023622047245" bottom="0.39370078740157483" header="0.51181102362204722" footer="0.31496062992125984"/>
  <pageSetup paperSize="9" scale="62" orientation="portrait"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6"/>
  <sheetViews>
    <sheetView showGridLines="0" view="pageBreakPreview" zoomScale="70" zoomScaleNormal="60" zoomScaleSheetLayoutView="70" workbookViewId="0"/>
  </sheetViews>
  <sheetFormatPr defaultColWidth="3.625" defaultRowHeight="21.6" customHeight="1" x14ac:dyDescent="0.15"/>
  <cols>
    <col min="1" max="5" width="18.375" style="57" customWidth="1"/>
    <col min="6" max="7" width="24.625" style="57" customWidth="1"/>
    <col min="8" max="8" width="15.125" style="57" customWidth="1"/>
    <col min="9" max="11" width="9.625" style="57" customWidth="1"/>
    <col min="12" max="16384" width="3.625" style="57"/>
  </cols>
  <sheetData>
    <row r="1" spans="1:9" ht="30" customHeight="1" x14ac:dyDescent="0.15">
      <c r="A1" s="91" t="s">
        <v>135</v>
      </c>
      <c r="B1" s="91"/>
      <c r="C1" s="91"/>
      <c r="D1" s="91"/>
      <c r="E1" s="91"/>
    </row>
    <row r="2" spans="1:9" ht="24.95" customHeight="1" thickBot="1" x14ac:dyDescent="0.2">
      <c r="A2" s="116" t="s">
        <v>145</v>
      </c>
      <c r="B2" s="116"/>
      <c r="C2" s="116"/>
      <c r="D2" s="116"/>
      <c r="E2" s="116"/>
      <c r="F2" s="116"/>
      <c r="G2" s="116"/>
      <c r="H2" s="116"/>
    </row>
    <row r="3" spans="1:9" ht="21" customHeight="1" x14ac:dyDescent="0.15">
      <c r="A3" s="75" t="s">
        <v>136</v>
      </c>
      <c r="B3" s="117" t="s">
        <v>397</v>
      </c>
      <c r="C3" s="117"/>
      <c r="D3" s="117"/>
      <c r="E3" s="117"/>
      <c r="F3" s="118"/>
      <c r="G3" s="117"/>
      <c r="H3" s="74" t="s">
        <v>136</v>
      </c>
    </row>
    <row r="4" spans="1:9" ht="21" customHeight="1" x14ac:dyDescent="0.15">
      <c r="A4" s="123"/>
      <c r="B4" s="119" t="s">
        <v>137</v>
      </c>
      <c r="C4" s="119"/>
      <c r="D4" s="119" t="s">
        <v>138</v>
      </c>
      <c r="E4" s="119"/>
      <c r="F4" s="121" t="s">
        <v>139</v>
      </c>
      <c r="G4" s="121" t="s">
        <v>140</v>
      </c>
      <c r="H4" s="4"/>
    </row>
    <row r="5" spans="1:9" ht="21" customHeight="1" x14ac:dyDescent="0.15">
      <c r="A5" s="122"/>
      <c r="B5" s="51" t="s">
        <v>141</v>
      </c>
      <c r="C5" s="51" t="s">
        <v>142</v>
      </c>
      <c r="D5" s="51" t="s">
        <v>143</v>
      </c>
      <c r="E5" s="51" t="s">
        <v>144</v>
      </c>
      <c r="F5" s="120"/>
      <c r="G5" s="120"/>
      <c r="H5" s="126"/>
    </row>
    <row r="6" spans="1:9" ht="42" customHeight="1" x14ac:dyDescent="0.15">
      <c r="A6" s="242" t="s">
        <v>273</v>
      </c>
      <c r="B6" s="124">
        <v>39824</v>
      </c>
      <c r="C6" s="125">
        <v>9439</v>
      </c>
      <c r="D6" s="125">
        <v>47808</v>
      </c>
      <c r="E6" s="125">
        <v>16762</v>
      </c>
      <c r="F6" s="125">
        <v>10672</v>
      </c>
      <c r="G6" s="125">
        <v>4145</v>
      </c>
      <c r="H6" s="244" t="s">
        <v>273</v>
      </c>
    </row>
    <row r="7" spans="1:9" ht="42" customHeight="1" x14ac:dyDescent="0.15">
      <c r="A7" s="242" t="s">
        <v>274</v>
      </c>
      <c r="B7" s="124">
        <v>37687</v>
      </c>
      <c r="C7" s="125">
        <v>8815</v>
      </c>
      <c r="D7" s="125">
        <v>45195</v>
      </c>
      <c r="E7" s="125">
        <v>15976</v>
      </c>
      <c r="F7" s="125">
        <v>9430</v>
      </c>
      <c r="G7" s="125">
        <v>3686</v>
      </c>
      <c r="H7" s="244" t="s">
        <v>274</v>
      </c>
    </row>
    <row r="8" spans="1:9" s="2" customFormat="1" ht="42" customHeight="1" x14ac:dyDescent="0.15">
      <c r="A8" s="243" t="s">
        <v>280</v>
      </c>
      <c r="B8" s="316">
        <v>42645</v>
      </c>
      <c r="C8" s="317">
        <v>9219</v>
      </c>
      <c r="D8" s="317">
        <v>36034</v>
      </c>
      <c r="E8" s="317">
        <v>13023</v>
      </c>
      <c r="F8" s="317">
        <v>8686</v>
      </c>
      <c r="G8" s="317">
        <v>3329</v>
      </c>
      <c r="H8" s="245" t="s">
        <v>280</v>
      </c>
    </row>
    <row r="9" spans="1:9" ht="42" customHeight="1" x14ac:dyDescent="0.15">
      <c r="A9" s="61" t="s">
        <v>296</v>
      </c>
      <c r="B9" s="318">
        <v>2913</v>
      </c>
      <c r="C9" s="232">
        <v>769</v>
      </c>
      <c r="D9" s="232">
        <v>3547</v>
      </c>
      <c r="E9" s="232">
        <v>1323</v>
      </c>
      <c r="F9" s="232">
        <v>761</v>
      </c>
      <c r="G9" s="232">
        <v>261</v>
      </c>
      <c r="H9" s="76" t="s">
        <v>296</v>
      </c>
    </row>
    <row r="10" spans="1:9" ht="42" customHeight="1" x14ac:dyDescent="0.15">
      <c r="A10" s="61" t="s">
        <v>297</v>
      </c>
      <c r="B10" s="318">
        <v>3092</v>
      </c>
      <c r="C10" s="232">
        <v>769</v>
      </c>
      <c r="D10" s="232">
        <v>3717</v>
      </c>
      <c r="E10" s="232">
        <v>1300</v>
      </c>
      <c r="F10" s="232">
        <v>828</v>
      </c>
      <c r="G10" s="232">
        <v>262</v>
      </c>
      <c r="H10" s="76" t="s">
        <v>297</v>
      </c>
    </row>
    <row r="11" spans="1:9" ht="42" customHeight="1" x14ac:dyDescent="0.15">
      <c r="A11" s="61" t="s">
        <v>298</v>
      </c>
      <c r="B11" s="318">
        <v>3310</v>
      </c>
      <c r="C11" s="232">
        <v>835</v>
      </c>
      <c r="D11" s="232">
        <v>3395</v>
      </c>
      <c r="E11" s="232">
        <v>1120</v>
      </c>
      <c r="F11" s="232">
        <v>981</v>
      </c>
      <c r="G11" s="232">
        <v>397</v>
      </c>
      <c r="H11" s="76" t="s">
        <v>298</v>
      </c>
    </row>
    <row r="12" spans="1:9" ht="42" customHeight="1" x14ac:dyDescent="0.15">
      <c r="A12" s="61" t="s">
        <v>299</v>
      </c>
      <c r="B12" s="318">
        <v>3522</v>
      </c>
      <c r="C12" s="232">
        <v>1037</v>
      </c>
      <c r="D12" s="232">
        <v>2927</v>
      </c>
      <c r="E12" s="232">
        <v>970</v>
      </c>
      <c r="F12" s="232">
        <v>741</v>
      </c>
      <c r="G12" s="232">
        <v>289</v>
      </c>
      <c r="H12" s="76" t="s">
        <v>299</v>
      </c>
    </row>
    <row r="13" spans="1:9" ht="42" customHeight="1" x14ac:dyDescent="0.15">
      <c r="A13" s="61" t="s">
        <v>300</v>
      </c>
      <c r="B13" s="318">
        <v>3533</v>
      </c>
      <c r="C13" s="232">
        <v>760</v>
      </c>
      <c r="D13" s="232">
        <v>2455</v>
      </c>
      <c r="E13" s="232">
        <v>802</v>
      </c>
      <c r="F13" s="232">
        <v>583</v>
      </c>
      <c r="G13" s="232">
        <v>235</v>
      </c>
      <c r="H13" s="76" t="s">
        <v>300</v>
      </c>
      <c r="I13" s="6"/>
    </row>
    <row r="14" spans="1:9" ht="42" customHeight="1" x14ac:dyDescent="0.15">
      <c r="A14" s="61" t="s">
        <v>301</v>
      </c>
      <c r="B14" s="318">
        <v>3611</v>
      </c>
      <c r="C14" s="232">
        <v>820</v>
      </c>
      <c r="D14" s="232">
        <v>2790</v>
      </c>
      <c r="E14" s="232">
        <v>1236</v>
      </c>
      <c r="F14" s="232">
        <v>714</v>
      </c>
      <c r="G14" s="232">
        <v>267</v>
      </c>
      <c r="H14" s="76" t="s">
        <v>301</v>
      </c>
      <c r="I14" s="6"/>
    </row>
    <row r="15" spans="1:9" ht="42" customHeight="1" x14ac:dyDescent="0.15">
      <c r="A15" s="61" t="s">
        <v>302</v>
      </c>
      <c r="B15" s="318">
        <v>3637</v>
      </c>
      <c r="C15" s="232">
        <v>744</v>
      </c>
      <c r="D15" s="232">
        <v>2600</v>
      </c>
      <c r="E15" s="232">
        <v>984</v>
      </c>
      <c r="F15" s="232">
        <v>677</v>
      </c>
      <c r="G15" s="232">
        <v>249</v>
      </c>
      <c r="H15" s="76" t="s">
        <v>302</v>
      </c>
      <c r="I15" s="6"/>
    </row>
    <row r="16" spans="1:9" ht="42" customHeight="1" x14ac:dyDescent="0.15">
      <c r="A16" s="61" t="s">
        <v>303</v>
      </c>
      <c r="B16" s="318">
        <v>3764</v>
      </c>
      <c r="C16" s="232">
        <v>739</v>
      </c>
      <c r="D16" s="232">
        <v>2695</v>
      </c>
      <c r="E16" s="232">
        <v>913</v>
      </c>
      <c r="F16" s="232">
        <v>694</v>
      </c>
      <c r="G16" s="232">
        <v>250</v>
      </c>
      <c r="H16" s="76" t="s">
        <v>303</v>
      </c>
      <c r="I16" s="6"/>
    </row>
    <row r="17" spans="1:22" ht="42" customHeight="1" x14ac:dyDescent="0.15">
      <c r="A17" s="61" t="s">
        <v>304</v>
      </c>
      <c r="B17" s="318">
        <v>3865</v>
      </c>
      <c r="C17" s="232">
        <v>733</v>
      </c>
      <c r="D17" s="232">
        <v>2769</v>
      </c>
      <c r="E17" s="232">
        <v>1075</v>
      </c>
      <c r="F17" s="232">
        <v>741</v>
      </c>
      <c r="G17" s="232">
        <v>276</v>
      </c>
      <c r="H17" s="76" t="s">
        <v>304</v>
      </c>
      <c r="T17" s="21"/>
      <c r="V17" s="21"/>
    </row>
    <row r="18" spans="1:22" ht="42" customHeight="1" x14ac:dyDescent="0.15">
      <c r="A18" s="61" t="s">
        <v>305</v>
      </c>
      <c r="B18" s="318">
        <v>3982</v>
      </c>
      <c r="C18" s="232">
        <v>830</v>
      </c>
      <c r="D18" s="232">
        <v>2997</v>
      </c>
      <c r="E18" s="232">
        <v>1224</v>
      </c>
      <c r="F18" s="232">
        <v>822</v>
      </c>
      <c r="G18" s="232">
        <v>348</v>
      </c>
      <c r="H18" s="76" t="s">
        <v>305</v>
      </c>
    </row>
    <row r="19" spans="1:22" ht="42" customHeight="1" x14ac:dyDescent="0.15">
      <c r="A19" s="61" t="s">
        <v>306</v>
      </c>
      <c r="B19" s="318">
        <v>3770</v>
      </c>
      <c r="C19" s="232">
        <v>590</v>
      </c>
      <c r="D19" s="232">
        <v>3055</v>
      </c>
      <c r="E19" s="232">
        <v>948</v>
      </c>
      <c r="F19" s="232">
        <v>645</v>
      </c>
      <c r="G19" s="232">
        <v>253</v>
      </c>
      <c r="H19" s="76" t="s">
        <v>306</v>
      </c>
    </row>
    <row r="20" spans="1:22" ht="42" customHeight="1" thickBot="1" x14ac:dyDescent="0.2">
      <c r="A20" s="66" t="s">
        <v>307</v>
      </c>
      <c r="B20" s="318">
        <v>3646</v>
      </c>
      <c r="C20" s="232">
        <v>593</v>
      </c>
      <c r="D20" s="232">
        <v>3087</v>
      </c>
      <c r="E20" s="232">
        <v>1128</v>
      </c>
      <c r="F20" s="232">
        <v>499</v>
      </c>
      <c r="G20" s="232">
        <v>242</v>
      </c>
      <c r="H20" s="76" t="s">
        <v>307</v>
      </c>
    </row>
    <row r="21" spans="1:22" ht="21" customHeight="1" x14ac:dyDescent="0.15">
      <c r="A21" s="81" t="s">
        <v>396</v>
      </c>
      <c r="B21" s="31"/>
      <c r="C21" s="31"/>
      <c r="D21" s="59"/>
      <c r="E21" s="59"/>
      <c r="F21" s="72"/>
      <c r="G21" s="72"/>
      <c r="H21" s="54" t="s">
        <v>275</v>
      </c>
    </row>
    <row r="22" spans="1:22" ht="21.6" customHeight="1" x14ac:dyDescent="0.15">
      <c r="B22" s="92"/>
      <c r="C22" s="92"/>
      <c r="D22" s="92"/>
      <c r="E22" s="92"/>
      <c r="H22" s="6"/>
    </row>
    <row r="25" spans="1:22" ht="21.6" customHeight="1" x14ac:dyDescent="0.15">
      <c r="H25" s="6"/>
      <c r="I25" s="6"/>
      <c r="J25" s="6"/>
      <c r="K25" s="6"/>
      <c r="L25" s="6"/>
      <c r="M25" s="6"/>
      <c r="N25" s="6"/>
      <c r="O25" s="6"/>
      <c r="P25" s="6"/>
      <c r="Q25" s="6"/>
      <c r="R25" s="6"/>
      <c r="S25" s="6"/>
      <c r="T25" s="6"/>
      <c r="U25" s="6"/>
    </row>
    <row r="26" spans="1:22" ht="21.6" customHeight="1" x14ac:dyDescent="0.15">
      <c r="H26" s="6"/>
      <c r="I26" s="6"/>
      <c r="J26" s="6"/>
      <c r="K26" s="6"/>
      <c r="L26" s="6"/>
      <c r="M26" s="6"/>
      <c r="N26" s="6"/>
      <c r="O26" s="6"/>
      <c r="P26" s="6"/>
      <c r="Q26" s="6"/>
      <c r="R26" s="6"/>
      <c r="S26" s="6"/>
      <c r="T26" s="6"/>
      <c r="U26" s="6"/>
    </row>
  </sheetData>
  <phoneticPr fontId="1"/>
  <printOptions horizontalCentered="1"/>
  <pageMargins left="0.59055118110236227" right="0.59055118110236227" top="0.78740157480314965" bottom="0.39370078740157483" header="0.51181102362204722" footer="0.31496062992125984"/>
  <pageSetup paperSize="9" scale="46" orientation="portrait" r:id="rId1"/>
  <headerFooter scaleWithDoc="0" alignWithMargins="0">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F34"/>
  <sheetViews>
    <sheetView showGridLines="0" view="pageBreakPreview" zoomScale="80" zoomScaleNormal="70" zoomScaleSheetLayoutView="80" workbookViewId="0"/>
  </sheetViews>
  <sheetFormatPr defaultColWidth="7.375" defaultRowHeight="24.95" customHeight="1" x14ac:dyDescent="0.15"/>
  <cols>
    <col min="1" max="1" width="8.5" style="57" customWidth="1"/>
    <col min="2" max="2" width="30.125" style="57" customWidth="1"/>
    <col min="3" max="3" width="36" style="57" customWidth="1"/>
    <col min="4" max="11" width="6.375" style="57" customWidth="1"/>
    <col min="12" max="15" width="12.875" style="57" customWidth="1"/>
    <col min="16" max="16" width="7.375" style="57"/>
    <col min="17" max="18" width="9.625" style="57" customWidth="1"/>
    <col min="19" max="45" width="7.375" style="57"/>
    <col min="46" max="47" width="9.625" style="57" customWidth="1"/>
    <col min="48" max="16384" width="7.375" style="57"/>
  </cols>
  <sheetData>
    <row r="1" spans="1:58" ht="34.5" customHeight="1" x14ac:dyDescent="0.15">
      <c r="A1" s="235" t="s">
        <v>172</v>
      </c>
      <c r="B1" s="235"/>
      <c r="C1" s="235"/>
      <c r="D1" s="235"/>
      <c r="E1" s="235"/>
      <c r="F1" s="235"/>
      <c r="G1" s="235"/>
      <c r="H1" s="235"/>
      <c r="I1" s="235"/>
      <c r="J1" s="235"/>
      <c r="K1" s="235"/>
      <c r="L1" s="235"/>
    </row>
    <row r="2" spans="1:58" ht="36.75" customHeight="1" x14ac:dyDescent="0.15">
      <c r="A2" s="127" t="s">
        <v>454</v>
      </c>
      <c r="B2" s="235"/>
      <c r="C2" s="98"/>
      <c r="D2" s="235"/>
      <c r="E2" s="235"/>
      <c r="F2" s="235"/>
      <c r="G2" s="235"/>
      <c r="H2" s="235"/>
      <c r="I2" s="235"/>
      <c r="J2" s="235"/>
      <c r="K2" s="235"/>
      <c r="L2" s="235"/>
    </row>
    <row r="3" spans="1:58" ht="24.95" customHeight="1" thickBot="1" x14ac:dyDescent="0.2">
      <c r="A3" s="96" t="s">
        <v>173</v>
      </c>
      <c r="B3" s="96"/>
      <c r="C3" s="68" t="s">
        <v>394</v>
      </c>
      <c r="D3" s="60"/>
      <c r="E3" s="60"/>
      <c r="F3" s="60"/>
      <c r="G3" s="60"/>
      <c r="H3" s="60"/>
      <c r="I3" s="60"/>
      <c r="J3" s="60"/>
      <c r="M3" s="60"/>
      <c r="N3" s="60"/>
    </row>
    <row r="4" spans="1:58" ht="24.95" customHeight="1" x14ac:dyDescent="0.15">
      <c r="A4" s="130" t="s">
        <v>437</v>
      </c>
      <c r="B4" s="130"/>
      <c r="C4" s="277"/>
      <c r="D4" s="68"/>
      <c r="E4" s="60"/>
      <c r="F4" s="60"/>
      <c r="G4" s="60"/>
      <c r="H4" s="60"/>
      <c r="I4" s="60"/>
      <c r="J4" s="60"/>
      <c r="M4" s="60"/>
      <c r="N4" s="60"/>
    </row>
    <row r="5" spans="1:58" ht="35.25" customHeight="1" x14ac:dyDescent="0.15">
      <c r="A5" s="290" t="s">
        <v>441</v>
      </c>
      <c r="B5" s="303"/>
      <c r="C5" s="379">
        <v>6916</v>
      </c>
      <c r="D5" s="68"/>
      <c r="E5" s="60"/>
      <c r="F5" s="60"/>
      <c r="G5" s="60"/>
      <c r="H5" s="60"/>
      <c r="I5" s="60"/>
      <c r="J5" s="60"/>
      <c r="M5" s="60"/>
      <c r="N5" s="60"/>
    </row>
    <row r="6" spans="1:58" ht="34.5" customHeight="1" x14ac:dyDescent="0.15">
      <c r="A6" s="308" t="s">
        <v>438</v>
      </c>
      <c r="B6" s="278"/>
      <c r="C6" s="367">
        <v>893</v>
      </c>
      <c r="D6" s="276"/>
      <c r="E6" s="60"/>
    </row>
    <row r="7" spans="1:58" ht="34.5" customHeight="1" x14ac:dyDescent="0.15">
      <c r="A7" s="308" t="s">
        <v>175</v>
      </c>
      <c r="B7" s="278"/>
      <c r="C7" s="367">
        <v>6023</v>
      </c>
      <c r="D7" s="135"/>
      <c r="E7" s="60"/>
      <c r="F7" s="60"/>
    </row>
    <row r="8" spans="1:58" ht="48.75" customHeight="1" x14ac:dyDescent="0.15">
      <c r="A8" s="135"/>
      <c r="B8" s="96" t="s">
        <v>448</v>
      </c>
      <c r="C8" s="367">
        <v>4531</v>
      </c>
      <c r="D8" s="135"/>
      <c r="E8" s="60"/>
      <c r="F8" s="60"/>
    </row>
    <row r="9" spans="1:58" ht="48.75" customHeight="1" thickBot="1" x14ac:dyDescent="0.2">
      <c r="A9" s="309"/>
      <c r="B9" s="49" t="s">
        <v>449</v>
      </c>
      <c r="C9" s="368">
        <v>1492</v>
      </c>
      <c r="D9" s="135"/>
      <c r="E9" s="60"/>
      <c r="F9" s="60"/>
    </row>
    <row r="10" spans="1:58" ht="22.5" customHeight="1" x14ac:dyDescent="0.15">
      <c r="A10" s="96"/>
      <c r="B10" s="96"/>
      <c r="C10" s="68" t="s">
        <v>435</v>
      </c>
      <c r="E10" s="60"/>
      <c r="F10" s="60"/>
    </row>
    <row r="11" spans="1:58" ht="48.75" customHeight="1" x14ac:dyDescent="0.15">
      <c r="A11" s="19"/>
      <c r="B11" s="19"/>
      <c r="C11" s="16"/>
      <c r="D11" s="15"/>
      <c r="E11" s="60"/>
      <c r="F11" s="60"/>
    </row>
    <row r="12" spans="1:58" ht="24.95" customHeight="1" x14ac:dyDescent="0.15">
      <c r="E12" s="96"/>
      <c r="F12" s="96"/>
      <c r="G12" s="96"/>
      <c r="H12" s="96"/>
      <c r="I12" s="70"/>
      <c r="J12" s="60"/>
      <c r="K12" s="10"/>
      <c r="L12" s="60"/>
      <c r="N12" s="96"/>
      <c r="O12" s="60"/>
      <c r="P12" s="60"/>
    </row>
    <row r="13" spans="1:58" ht="24.95" customHeight="1" x14ac:dyDescent="0.15">
      <c r="E13" s="15"/>
      <c r="F13" s="15"/>
      <c r="G13" s="15"/>
      <c r="H13" s="15"/>
      <c r="I13" s="15"/>
      <c r="J13" s="60"/>
      <c r="K13" s="68"/>
      <c r="L13" s="68"/>
      <c r="N13" s="19"/>
      <c r="O13" s="96"/>
      <c r="P13" s="96"/>
      <c r="Q13" s="92"/>
      <c r="R13" s="92"/>
      <c r="S13" s="92"/>
      <c r="T13" s="92"/>
      <c r="V13" s="6"/>
      <c r="W13" s="6"/>
      <c r="X13" s="6"/>
      <c r="Y13" s="6"/>
      <c r="Z13" s="6"/>
      <c r="AA13" s="6"/>
      <c r="AB13" s="6"/>
      <c r="AC13" s="6"/>
      <c r="AD13" s="6"/>
      <c r="AE13" s="6"/>
      <c r="AF13" s="6"/>
      <c r="AG13" s="6"/>
      <c r="AH13" s="6"/>
      <c r="AI13" s="6"/>
      <c r="AJ13" s="6"/>
      <c r="AK13" s="6"/>
      <c r="AL13" s="6"/>
      <c r="AM13" s="6"/>
      <c r="AN13" s="6"/>
      <c r="AO13" s="6"/>
      <c r="AP13" s="6"/>
      <c r="AQ13" s="6"/>
      <c r="AR13" s="6"/>
      <c r="AS13" s="6"/>
    </row>
    <row r="14" spans="1:58" ht="24.95" customHeight="1" x14ac:dyDescent="0.15">
      <c r="O14" s="60"/>
      <c r="P14" s="60"/>
      <c r="AJ14" s="6"/>
      <c r="AK14" s="6"/>
      <c r="AL14" s="6"/>
      <c r="AM14" s="6"/>
      <c r="AN14" s="6"/>
      <c r="AO14" s="6"/>
      <c r="AP14" s="6"/>
      <c r="AQ14" s="6"/>
      <c r="AR14" s="6"/>
      <c r="AS14" s="6"/>
      <c r="AT14" s="6"/>
      <c r="AU14" s="6"/>
      <c r="AV14" s="6"/>
      <c r="AW14" s="6"/>
      <c r="AX14" s="6"/>
      <c r="AY14" s="6"/>
      <c r="AZ14" s="6"/>
      <c r="BA14" s="6"/>
      <c r="BB14" s="6"/>
      <c r="BC14" s="6"/>
      <c r="BD14" s="6"/>
      <c r="BE14" s="6"/>
    </row>
    <row r="15" spans="1:58" ht="24.95" customHeight="1" x14ac:dyDescent="0.15">
      <c r="P15" s="60"/>
      <c r="Q15" s="60"/>
      <c r="AK15" s="6"/>
      <c r="AL15" s="6"/>
      <c r="AM15" s="6"/>
      <c r="AN15" s="6"/>
      <c r="AO15" s="6"/>
      <c r="AP15" s="6"/>
      <c r="AQ15" s="6"/>
      <c r="AR15" s="6"/>
      <c r="AS15" s="6"/>
      <c r="AT15" s="6"/>
      <c r="AU15" s="6"/>
      <c r="AV15" s="6"/>
      <c r="AW15" s="6"/>
      <c r="AX15" s="6"/>
      <c r="AY15" s="6"/>
      <c r="AZ15" s="6"/>
      <c r="BA15" s="6"/>
      <c r="BB15" s="6"/>
      <c r="BC15" s="6"/>
      <c r="BD15" s="6"/>
      <c r="BE15" s="6"/>
      <c r="BF15" s="6"/>
    </row>
    <row r="16" spans="1:58" ht="24.95" customHeight="1" x14ac:dyDescent="0.15">
      <c r="A16" s="92"/>
      <c r="B16" s="92"/>
    </row>
    <row r="17" spans="1:11" ht="24.95" customHeight="1" x14ac:dyDescent="0.15">
      <c r="A17" s="92"/>
      <c r="B17" s="92"/>
      <c r="C17" s="92"/>
      <c r="D17" s="92"/>
    </row>
    <row r="18" spans="1:11" ht="24.95" customHeight="1" x14ac:dyDescent="0.15">
      <c r="A18" s="92"/>
      <c r="B18" s="92"/>
      <c r="C18" s="92"/>
      <c r="D18" s="92"/>
    </row>
    <row r="19" spans="1:11" ht="24.95" customHeight="1" x14ac:dyDescent="0.15">
      <c r="A19" s="92"/>
      <c r="B19" s="92"/>
      <c r="C19" s="92"/>
      <c r="D19" s="92"/>
      <c r="E19" s="92"/>
      <c r="F19" s="92"/>
      <c r="G19" s="92"/>
      <c r="H19" s="92"/>
      <c r="I19" s="92"/>
    </row>
    <row r="20" spans="1:11" ht="24.95" customHeight="1" x14ac:dyDescent="0.15">
      <c r="A20" s="92"/>
      <c r="B20" s="92"/>
      <c r="C20" s="92"/>
      <c r="D20" s="92"/>
      <c r="E20" s="92"/>
      <c r="F20" s="92"/>
      <c r="G20" s="92"/>
      <c r="H20" s="92"/>
      <c r="I20" s="92"/>
    </row>
    <row r="21" spans="1:11" ht="24.95" customHeight="1" x14ac:dyDescent="0.15">
      <c r="A21" s="92"/>
      <c r="B21" s="92"/>
      <c r="C21" s="92"/>
      <c r="D21" s="92"/>
      <c r="E21" s="92"/>
      <c r="F21" s="92"/>
      <c r="G21" s="92"/>
      <c r="H21" s="92"/>
      <c r="I21" s="92"/>
      <c r="J21" s="92"/>
      <c r="K21" s="92"/>
    </row>
    <row r="22" spans="1:11" ht="24.95" customHeight="1" x14ac:dyDescent="0.15">
      <c r="A22" s="92"/>
      <c r="B22" s="92"/>
      <c r="C22" s="92"/>
      <c r="D22" s="92"/>
      <c r="E22" s="92"/>
      <c r="F22" s="92"/>
      <c r="G22" s="92"/>
      <c r="H22" s="92"/>
      <c r="I22" s="92"/>
      <c r="J22" s="92"/>
      <c r="K22" s="92"/>
    </row>
    <row r="23" spans="1:11" ht="24.95" customHeight="1" x14ac:dyDescent="0.15">
      <c r="A23" s="92"/>
      <c r="B23" s="92"/>
      <c r="C23" s="92"/>
      <c r="D23" s="92"/>
      <c r="E23" s="92"/>
      <c r="F23" s="92"/>
      <c r="G23" s="92"/>
      <c r="H23" s="92"/>
      <c r="I23" s="92"/>
      <c r="J23" s="92"/>
      <c r="K23" s="92"/>
    </row>
    <row r="24" spans="1:11" ht="24.95" customHeight="1" x14ac:dyDescent="0.15">
      <c r="A24" s="92"/>
      <c r="B24" s="92"/>
      <c r="C24" s="92"/>
      <c r="D24" s="92"/>
      <c r="E24" s="92"/>
      <c r="F24" s="92"/>
      <c r="G24" s="92"/>
      <c r="H24" s="92"/>
      <c r="I24" s="92"/>
      <c r="J24" s="92"/>
      <c r="K24" s="92"/>
    </row>
    <row r="25" spans="1:11" ht="24.95" customHeight="1" x14ac:dyDescent="0.15">
      <c r="A25" s="92"/>
      <c r="B25" s="92"/>
      <c r="C25" s="92"/>
      <c r="D25" s="92"/>
      <c r="E25" s="92"/>
      <c r="F25" s="92"/>
      <c r="G25" s="92"/>
      <c r="H25" s="92"/>
      <c r="I25" s="92"/>
      <c r="J25" s="92"/>
      <c r="K25" s="92"/>
    </row>
    <row r="26" spans="1:11" ht="24.95" customHeight="1" x14ac:dyDescent="0.15">
      <c r="A26" s="92"/>
      <c r="B26" s="92"/>
      <c r="C26" s="92"/>
      <c r="D26" s="92"/>
      <c r="E26" s="92"/>
      <c r="F26" s="92"/>
      <c r="G26" s="92"/>
      <c r="H26" s="92"/>
      <c r="I26" s="92"/>
      <c r="J26" s="92"/>
      <c r="K26" s="92"/>
    </row>
    <row r="27" spans="1:11" ht="24.95" customHeight="1" x14ac:dyDescent="0.15">
      <c r="A27" s="92"/>
      <c r="B27" s="92"/>
      <c r="C27" s="92"/>
      <c r="D27" s="92"/>
      <c r="E27" s="92"/>
      <c r="F27" s="92"/>
      <c r="G27" s="92"/>
      <c r="H27" s="92"/>
      <c r="I27" s="92"/>
      <c r="J27" s="92"/>
      <c r="K27" s="92"/>
    </row>
    <row r="28" spans="1:11" ht="24.95" customHeight="1" x14ac:dyDescent="0.15">
      <c r="A28" s="92"/>
      <c r="B28" s="92"/>
      <c r="C28" s="92"/>
      <c r="D28" s="92"/>
      <c r="E28" s="92"/>
      <c r="F28" s="92"/>
      <c r="G28" s="92"/>
      <c r="H28" s="92"/>
      <c r="I28" s="92"/>
      <c r="J28" s="92"/>
      <c r="K28" s="92"/>
    </row>
    <row r="29" spans="1:11" ht="24.95" customHeight="1" x14ac:dyDescent="0.15">
      <c r="A29" s="92"/>
      <c r="B29" s="92"/>
      <c r="C29" s="92"/>
      <c r="D29" s="92"/>
      <c r="E29" s="92"/>
      <c r="F29" s="92"/>
      <c r="G29" s="92"/>
      <c r="H29" s="92"/>
      <c r="I29" s="92"/>
      <c r="J29" s="92"/>
      <c r="K29" s="92"/>
    </row>
    <row r="30" spans="1:11" ht="24.95" customHeight="1" x14ac:dyDescent="0.15">
      <c r="A30" s="92"/>
      <c r="B30" s="92"/>
      <c r="C30" s="92"/>
      <c r="D30" s="92"/>
      <c r="E30" s="92"/>
      <c r="F30" s="92"/>
      <c r="G30" s="92"/>
      <c r="H30" s="92"/>
      <c r="I30" s="92"/>
      <c r="J30" s="92"/>
      <c r="K30" s="92"/>
    </row>
    <row r="31" spans="1:11" ht="24.95" customHeight="1" x14ac:dyDescent="0.15">
      <c r="A31" s="92"/>
      <c r="B31" s="92"/>
      <c r="C31" s="92"/>
      <c r="D31" s="92"/>
      <c r="E31" s="92"/>
      <c r="F31" s="92"/>
      <c r="G31" s="92"/>
      <c r="H31" s="92"/>
      <c r="I31" s="92"/>
      <c r="J31" s="92"/>
      <c r="K31" s="92"/>
    </row>
    <row r="32" spans="1:11" ht="24.95" customHeight="1" x14ac:dyDescent="0.15">
      <c r="A32" s="92"/>
      <c r="B32" s="92"/>
      <c r="C32" s="92"/>
      <c r="D32" s="92"/>
      <c r="E32" s="92"/>
      <c r="F32" s="92"/>
      <c r="G32" s="92"/>
      <c r="H32" s="92"/>
      <c r="I32" s="92"/>
      <c r="J32" s="92"/>
      <c r="K32" s="92"/>
    </row>
    <row r="33" spans="5:7" ht="24.95" customHeight="1" x14ac:dyDescent="0.15">
      <c r="E33" s="92"/>
      <c r="F33" s="92"/>
      <c r="G33" s="92"/>
    </row>
    <row r="34" spans="5:7" ht="24.95" customHeight="1" x14ac:dyDescent="0.15">
      <c r="E34" s="92"/>
      <c r="F34" s="92"/>
      <c r="G34" s="92"/>
    </row>
  </sheetData>
  <phoneticPr fontId="1"/>
  <printOptions horizontalCentered="1"/>
  <pageMargins left="0.59055118110236227" right="0.59055118110236227" top="1.1811023622047245" bottom="0.39370078740157483" header="0.51181102362204722" footer="0.31496062992125984"/>
  <pageSetup paperSize="9" scale="64" orientation="portrait" r:id="rId1"/>
  <headerFooter scaleWithDoc="0" alignWithMargins="0">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V8"/>
  <sheetViews>
    <sheetView showGridLines="0" zoomScale="78" zoomScaleNormal="78" workbookViewId="0"/>
  </sheetViews>
  <sheetFormatPr defaultColWidth="5" defaultRowHeight="24.75" customHeight="1" x14ac:dyDescent="0.15"/>
  <cols>
    <col min="1" max="1" width="5.875" style="32" bestFit="1" customWidth="1"/>
    <col min="2" max="5" width="5" style="32"/>
    <col min="6" max="6" width="5.875" style="32" bestFit="1" customWidth="1"/>
    <col min="7" max="20" width="5" style="32"/>
    <col min="21" max="21" width="6.75" style="32" customWidth="1"/>
    <col min="22" max="16384" width="5" style="32"/>
  </cols>
  <sheetData>
    <row r="1" spans="1:48" s="57" customFormat="1" ht="24.95" customHeight="1" x14ac:dyDescent="0.15">
      <c r="A1" s="235" t="s">
        <v>146</v>
      </c>
      <c r="B1" s="235"/>
      <c r="C1" s="235"/>
      <c r="D1" s="235"/>
      <c r="E1" s="235"/>
      <c r="F1" s="235"/>
      <c r="G1" s="235"/>
      <c r="H1" s="235"/>
      <c r="I1" s="235"/>
      <c r="J1" s="235"/>
      <c r="K1" s="235"/>
      <c r="L1" s="235"/>
      <c r="M1" s="235"/>
      <c r="N1" s="235"/>
      <c r="O1" s="235"/>
      <c r="P1" s="235"/>
      <c r="Q1" s="235"/>
      <c r="R1" s="96"/>
      <c r="S1" s="96"/>
      <c r="T1" s="92"/>
      <c r="U1" s="92"/>
      <c r="V1" s="92"/>
      <c r="W1" s="92"/>
      <c r="Y1" s="6"/>
      <c r="Z1" s="6"/>
      <c r="AA1" s="6"/>
      <c r="AB1" s="6"/>
      <c r="AC1" s="6"/>
      <c r="AD1" s="6"/>
      <c r="AE1" s="6"/>
      <c r="AF1" s="6"/>
      <c r="AG1" s="6"/>
      <c r="AH1" s="6"/>
      <c r="AI1" s="6"/>
      <c r="AJ1" s="6"/>
      <c r="AK1" s="6"/>
      <c r="AL1" s="6"/>
      <c r="AM1" s="6"/>
      <c r="AN1" s="6"/>
      <c r="AO1" s="6"/>
      <c r="AP1" s="6"/>
      <c r="AQ1" s="6"/>
      <c r="AR1" s="6"/>
      <c r="AS1" s="6"/>
      <c r="AT1" s="6"/>
      <c r="AU1" s="6"/>
      <c r="AV1" s="6"/>
    </row>
    <row r="2" spans="1:48" s="57" customFormat="1" ht="24.75" customHeight="1" thickBot="1" x14ac:dyDescent="0.2">
      <c r="A2" s="49" t="s">
        <v>434</v>
      </c>
      <c r="B2" s="49"/>
      <c r="C2" s="49"/>
      <c r="D2" s="49"/>
      <c r="E2" s="18"/>
      <c r="F2" s="18"/>
      <c r="G2" s="18"/>
      <c r="H2" s="18"/>
      <c r="I2" s="18"/>
      <c r="J2" s="18"/>
      <c r="K2" s="18"/>
      <c r="L2" s="18"/>
      <c r="M2" s="60"/>
      <c r="N2" s="19"/>
      <c r="O2" s="19"/>
      <c r="P2" s="19"/>
      <c r="Q2" s="19"/>
      <c r="R2" s="60"/>
      <c r="S2" s="19"/>
      <c r="T2" s="19"/>
      <c r="U2" s="19"/>
      <c r="Y2" s="60"/>
      <c r="AA2" s="68" t="s">
        <v>392</v>
      </c>
    </row>
    <row r="3" spans="1:48" s="57" customFormat="1" ht="49.5" customHeight="1" x14ac:dyDescent="0.15">
      <c r="A3" s="275"/>
      <c r="B3" s="140" t="s">
        <v>147</v>
      </c>
      <c r="C3" s="141"/>
      <c r="D3" s="141"/>
      <c r="E3" s="141"/>
      <c r="F3" s="141"/>
      <c r="G3" s="141"/>
      <c r="H3" s="141"/>
      <c r="I3" s="141"/>
      <c r="J3" s="141"/>
      <c r="K3" s="141"/>
      <c r="L3" s="141"/>
      <c r="M3" s="241"/>
      <c r="N3" s="287"/>
      <c r="O3" s="129" t="s">
        <v>452</v>
      </c>
      <c r="P3" s="160"/>
      <c r="Q3" s="160"/>
      <c r="R3" s="160"/>
      <c r="S3" s="160"/>
      <c r="T3" s="160"/>
      <c r="U3" s="160"/>
      <c r="V3" s="160"/>
      <c r="W3" s="160"/>
      <c r="X3" s="129" t="s">
        <v>121</v>
      </c>
      <c r="Y3" s="160"/>
      <c r="Z3" s="160"/>
      <c r="AA3" s="160"/>
    </row>
    <row r="4" spans="1:48" s="57" customFormat="1" ht="259.5" customHeight="1" x14ac:dyDescent="0.15">
      <c r="A4" s="286" t="s">
        <v>148</v>
      </c>
      <c r="B4" s="236" t="s">
        <v>149</v>
      </c>
      <c r="C4" s="236" t="s">
        <v>150</v>
      </c>
      <c r="D4" s="236" t="s">
        <v>451</v>
      </c>
      <c r="E4" s="236" t="s">
        <v>151</v>
      </c>
      <c r="F4" s="236" t="s">
        <v>152</v>
      </c>
      <c r="G4" s="236" t="s">
        <v>153</v>
      </c>
      <c r="H4" s="236" t="s">
        <v>154</v>
      </c>
      <c r="I4" s="236" t="s">
        <v>155</v>
      </c>
      <c r="J4" s="236" t="s">
        <v>156</v>
      </c>
      <c r="K4" s="236" t="s">
        <v>157</v>
      </c>
      <c r="L4" s="236" t="s">
        <v>158</v>
      </c>
      <c r="M4" s="237" t="s">
        <v>159</v>
      </c>
      <c r="N4" s="240" t="s">
        <v>160</v>
      </c>
      <c r="O4" s="288" t="s">
        <v>122</v>
      </c>
      <c r="P4" s="239" t="s">
        <v>161</v>
      </c>
      <c r="Q4" s="239" t="s">
        <v>162</v>
      </c>
      <c r="R4" s="239" t="s">
        <v>163</v>
      </c>
      <c r="S4" s="239" t="s">
        <v>164</v>
      </c>
      <c r="T4" s="238" t="s">
        <v>165</v>
      </c>
      <c r="U4" s="283" t="s">
        <v>391</v>
      </c>
      <c r="V4" s="284" t="s">
        <v>166</v>
      </c>
      <c r="W4" s="285" t="s">
        <v>167</v>
      </c>
      <c r="X4" s="239" t="s">
        <v>168</v>
      </c>
      <c r="Y4" s="239" t="s">
        <v>169</v>
      </c>
      <c r="Z4" s="240" t="s">
        <v>170</v>
      </c>
      <c r="AA4" s="240" t="s">
        <v>171</v>
      </c>
      <c r="AB4" s="60"/>
      <c r="AC4" s="60"/>
    </row>
    <row r="5" spans="1:48" s="57" customFormat="1" ht="49.5" customHeight="1" thickBot="1" x14ac:dyDescent="0.2">
      <c r="A5" s="376">
        <v>565</v>
      </c>
      <c r="B5" s="377">
        <v>50</v>
      </c>
      <c r="C5" s="378">
        <v>1</v>
      </c>
      <c r="D5" s="378">
        <v>80</v>
      </c>
      <c r="E5" s="378">
        <v>36</v>
      </c>
      <c r="F5" s="378">
        <v>180</v>
      </c>
      <c r="G5" s="378">
        <v>45</v>
      </c>
      <c r="H5" s="378">
        <v>14</v>
      </c>
      <c r="I5" s="378">
        <v>13</v>
      </c>
      <c r="J5" s="378">
        <v>9</v>
      </c>
      <c r="K5" s="378">
        <v>7</v>
      </c>
      <c r="L5" s="376">
        <v>5</v>
      </c>
      <c r="M5" s="377">
        <v>11</v>
      </c>
      <c r="N5" s="377">
        <v>48</v>
      </c>
      <c r="O5" s="378">
        <v>3</v>
      </c>
      <c r="P5" s="376">
        <v>0</v>
      </c>
      <c r="Q5" s="378">
        <v>2</v>
      </c>
      <c r="R5" s="378">
        <v>5</v>
      </c>
      <c r="S5" s="378">
        <v>13</v>
      </c>
      <c r="T5" s="376">
        <v>0</v>
      </c>
      <c r="U5" s="378">
        <v>5</v>
      </c>
      <c r="V5" s="377">
        <v>1</v>
      </c>
      <c r="W5" s="377">
        <v>16</v>
      </c>
      <c r="X5" s="378">
        <v>9</v>
      </c>
      <c r="Y5" s="378">
        <v>5</v>
      </c>
      <c r="Z5" s="378">
        <v>2</v>
      </c>
      <c r="AA5" s="377">
        <v>5</v>
      </c>
    </row>
    <row r="6" spans="1:48" ht="24.75" customHeight="1" x14ac:dyDescent="0.15">
      <c r="AA6" s="68" t="s">
        <v>450</v>
      </c>
    </row>
    <row r="7" spans="1:48" s="57" customFormat="1" ht="25.5" customHeight="1" x14ac:dyDescent="0.15">
      <c r="A7" s="96"/>
      <c r="B7" s="96"/>
      <c r="C7" s="96"/>
      <c r="D7" s="96"/>
      <c r="E7" s="96"/>
      <c r="F7" s="96"/>
      <c r="G7" s="96"/>
      <c r="H7" s="96"/>
      <c r="I7" s="96"/>
      <c r="J7" s="60"/>
      <c r="K7" s="60"/>
      <c r="L7" s="60"/>
      <c r="M7" s="68"/>
      <c r="N7" s="60"/>
      <c r="P7" s="96"/>
      <c r="R7" s="60"/>
      <c r="S7" s="60"/>
      <c r="AA7" s="48"/>
    </row>
    <row r="8" spans="1:48" s="57" customFormat="1" ht="25.5" customHeight="1" x14ac:dyDescent="0.15">
      <c r="A8" s="96"/>
      <c r="B8" s="96"/>
      <c r="C8" s="96"/>
      <c r="D8" s="96"/>
      <c r="E8" s="96"/>
      <c r="F8" s="96"/>
      <c r="G8" s="96"/>
      <c r="H8" s="96"/>
      <c r="I8" s="96"/>
      <c r="J8" s="60"/>
      <c r="K8" s="60"/>
      <c r="L8" s="109"/>
      <c r="M8" s="109"/>
      <c r="N8" s="109"/>
      <c r="P8" s="45"/>
      <c r="R8" s="60"/>
      <c r="S8" s="60"/>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6"/>
  <sheetViews>
    <sheetView showGridLines="0" view="pageBreakPreview" zoomScale="77" zoomScaleNormal="70" zoomScaleSheetLayoutView="77" workbookViewId="0"/>
  </sheetViews>
  <sheetFormatPr defaultColWidth="3.625" defaultRowHeight="21.6" customHeight="1" x14ac:dyDescent="0.15"/>
  <cols>
    <col min="1" max="1" width="17.375" style="57" customWidth="1"/>
    <col min="2" max="2" width="9.25" style="57" customWidth="1"/>
    <col min="3" max="3" width="10.75" style="57" customWidth="1"/>
    <col min="4" max="4" width="7.25" style="57" customWidth="1"/>
    <col min="5" max="5" width="10.75" style="57" customWidth="1"/>
    <col min="6" max="6" width="7.25" style="57" customWidth="1"/>
    <col min="7" max="7" width="10.75" style="57" customWidth="1"/>
    <col min="8" max="8" width="7.25" style="57" customWidth="1"/>
    <col min="9" max="9" width="10.75" style="57" customWidth="1"/>
    <col min="10" max="10" width="7.25" style="57" customWidth="1"/>
    <col min="11" max="11" width="10.75" style="57" customWidth="1"/>
    <col min="12" max="12" width="7.25" style="57" customWidth="1"/>
    <col min="13" max="13" width="10.75" style="57" customWidth="1"/>
    <col min="14" max="16384" width="3.625" style="57"/>
  </cols>
  <sheetData>
    <row r="1" spans="1:13" ht="36.75" customHeight="1" x14ac:dyDescent="0.15">
      <c r="A1" s="98" t="s">
        <v>264</v>
      </c>
      <c r="B1" s="98"/>
      <c r="C1" s="98"/>
      <c r="D1" s="98"/>
      <c r="E1" s="98"/>
      <c r="F1" s="98"/>
      <c r="G1" s="98"/>
      <c r="H1" s="98"/>
      <c r="I1" s="98"/>
      <c r="J1" s="98"/>
      <c r="K1" s="98"/>
      <c r="L1" s="98"/>
      <c r="M1" s="98"/>
    </row>
    <row r="2" spans="1:13" ht="36" customHeight="1" thickBot="1" x14ac:dyDescent="0.2">
      <c r="A2" s="127" t="s">
        <v>265</v>
      </c>
      <c r="B2" s="127"/>
      <c r="C2" s="127"/>
      <c r="D2" s="127"/>
      <c r="E2" s="127"/>
      <c r="F2" s="127"/>
      <c r="G2" s="127"/>
      <c r="H2" s="127"/>
      <c r="I2" s="127"/>
      <c r="J2" s="127"/>
      <c r="K2" s="127"/>
      <c r="L2" s="127"/>
      <c r="M2" s="127"/>
    </row>
    <row r="3" spans="1:13" ht="21.6" customHeight="1" x14ac:dyDescent="0.15">
      <c r="A3" s="75" t="s">
        <v>136</v>
      </c>
      <c r="B3" s="117" t="s">
        <v>266</v>
      </c>
      <c r="C3" s="117"/>
      <c r="D3" s="117" t="s">
        <v>267</v>
      </c>
      <c r="E3" s="117"/>
      <c r="F3" s="117" t="s">
        <v>457</v>
      </c>
      <c r="G3" s="117"/>
      <c r="H3" s="117" t="s">
        <v>32</v>
      </c>
      <c r="I3" s="117"/>
      <c r="J3" s="117" t="s">
        <v>268</v>
      </c>
      <c r="K3" s="117"/>
      <c r="L3" s="117" t="s">
        <v>269</v>
      </c>
      <c r="M3" s="129"/>
    </row>
    <row r="4" spans="1:13" ht="21.6" customHeight="1" x14ac:dyDescent="0.15">
      <c r="A4" s="122"/>
      <c r="B4" s="51" t="s">
        <v>33</v>
      </c>
      <c r="C4" s="51" t="s">
        <v>34</v>
      </c>
      <c r="D4" s="51" t="s">
        <v>33</v>
      </c>
      <c r="E4" s="51" t="s">
        <v>34</v>
      </c>
      <c r="F4" s="51" t="s">
        <v>33</v>
      </c>
      <c r="G4" s="51" t="s">
        <v>34</v>
      </c>
      <c r="H4" s="51" t="s">
        <v>33</v>
      </c>
      <c r="I4" s="51" t="s">
        <v>34</v>
      </c>
      <c r="J4" s="51" t="s">
        <v>33</v>
      </c>
      <c r="K4" s="51" t="s">
        <v>34</v>
      </c>
      <c r="L4" s="51" t="s">
        <v>33</v>
      </c>
      <c r="M4" s="56" t="s">
        <v>34</v>
      </c>
    </row>
    <row r="5" spans="1:13" ht="43.5" customHeight="1" x14ac:dyDescent="0.15">
      <c r="A5" s="60" t="s">
        <v>276</v>
      </c>
      <c r="B5" s="124">
        <v>42</v>
      </c>
      <c r="C5" s="125">
        <v>4697</v>
      </c>
      <c r="D5" s="125">
        <v>34</v>
      </c>
      <c r="E5" s="125">
        <v>3595</v>
      </c>
      <c r="F5" s="128">
        <v>0</v>
      </c>
      <c r="G5" s="128">
        <v>0</v>
      </c>
      <c r="H5" s="125">
        <v>2</v>
      </c>
      <c r="I5" s="125">
        <v>165</v>
      </c>
      <c r="J5" s="125">
        <v>3</v>
      </c>
      <c r="K5" s="125">
        <v>45</v>
      </c>
      <c r="L5" s="125">
        <v>3</v>
      </c>
      <c r="M5" s="125">
        <v>892</v>
      </c>
    </row>
    <row r="6" spans="1:13" ht="43.5" customHeight="1" x14ac:dyDescent="0.15">
      <c r="A6" s="60" t="s">
        <v>277</v>
      </c>
      <c r="B6" s="124">
        <v>41</v>
      </c>
      <c r="C6" s="125">
        <v>4017</v>
      </c>
      <c r="D6" s="125">
        <v>32</v>
      </c>
      <c r="E6" s="125">
        <v>2876</v>
      </c>
      <c r="F6" s="128">
        <v>0</v>
      </c>
      <c r="G6" s="128">
        <v>0</v>
      </c>
      <c r="H6" s="125">
        <v>2</v>
      </c>
      <c r="I6" s="125">
        <v>163</v>
      </c>
      <c r="J6" s="125">
        <v>3</v>
      </c>
      <c r="K6" s="125">
        <v>48</v>
      </c>
      <c r="L6" s="125">
        <v>4</v>
      </c>
      <c r="M6" s="125">
        <v>930</v>
      </c>
    </row>
    <row r="7" spans="1:13" ht="43.5" customHeight="1" x14ac:dyDescent="0.15">
      <c r="A7" s="60" t="s">
        <v>278</v>
      </c>
      <c r="B7" s="124">
        <v>39</v>
      </c>
      <c r="C7" s="125">
        <v>3876</v>
      </c>
      <c r="D7" s="125">
        <v>31</v>
      </c>
      <c r="E7" s="125">
        <v>2838</v>
      </c>
      <c r="F7" s="128">
        <v>0</v>
      </c>
      <c r="G7" s="128">
        <v>0</v>
      </c>
      <c r="H7" s="125">
        <v>2</v>
      </c>
      <c r="I7" s="125">
        <v>150</v>
      </c>
      <c r="J7" s="125">
        <v>3</v>
      </c>
      <c r="K7" s="125">
        <v>38</v>
      </c>
      <c r="L7" s="125">
        <v>3</v>
      </c>
      <c r="M7" s="125">
        <v>850</v>
      </c>
    </row>
    <row r="8" spans="1:13" s="60" customFormat="1" ht="43.5" customHeight="1" x14ac:dyDescent="0.15">
      <c r="A8" s="60" t="s">
        <v>279</v>
      </c>
      <c r="B8" s="124">
        <v>39</v>
      </c>
      <c r="C8" s="125">
        <v>3829</v>
      </c>
      <c r="D8" s="125">
        <v>31</v>
      </c>
      <c r="E8" s="125">
        <v>2841</v>
      </c>
      <c r="F8" s="128">
        <v>0</v>
      </c>
      <c r="G8" s="128">
        <v>0</v>
      </c>
      <c r="H8" s="125">
        <v>2</v>
      </c>
      <c r="I8" s="125">
        <v>137</v>
      </c>
      <c r="J8" s="125">
        <v>3</v>
      </c>
      <c r="K8" s="125">
        <v>45</v>
      </c>
      <c r="L8" s="125">
        <v>3</v>
      </c>
      <c r="M8" s="125">
        <v>806</v>
      </c>
    </row>
    <row r="9" spans="1:13" ht="43.5" customHeight="1" x14ac:dyDescent="0.15">
      <c r="A9" s="60" t="s">
        <v>280</v>
      </c>
      <c r="B9" s="124">
        <v>39</v>
      </c>
      <c r="C9" s="125">
        <v>3750</v>
      </c>
      <c r="D9" s="125">
        <v>31</v>
      </c>
      <c r="E9" s="125">
        <v>2811</v>
      </c>
      <c r="F9" s="128">
        <v>0</v>
      </c>
      <c r="G9" s="128">
        <v>0</v>
      </c>
      <c r="H9" s="125">
        <v>2</v>
      </c>
      <c r="I9" s="125">
        <v>105</v>
      </c>
      <c r="J9" s="125">
        <v>3</v>
      </c>
      <c r="K9" s="125">
        <v>47</v>
      </c>
      <c r="L9" s="125">
        <v>3</v>
      </c>
      <c r="M9" s="125">
        <v>787</v>
      </c>
    </row>
    <row r="10" spans="1:13" ht="43.5" customHeight="1" thickBot="1" x14ac:dyDescent="0.2">
      <c r="A10" s="62" t="s">
        <v>281</v>
      </c>
      <c r="B10" s="316">
        <v>39</v>
      </c>
      <c r="C10" s="317">
        <v>3743</v>
      </c>
      <c r="D10" s="317">
        <v>31</v>
      </c>
      <c r="E10" s="317">
        <v>2784</v>
      </c>
      <c r="F10" s="319">
        <v>0</v>
      </c>
      <c r="G10" s="319">
        <v>0</v>
      </c>
      <c r="H10" s="317">
        <v>2</v>
      </c>
      <c r="I10" s="317">
        <v>83</v>
      </c>
      <c r="J10" s="320">
        <v>3</v>
      </c>
      <c r="K10" s="317">
        <v>54</v>
      </c>
      <c r="L10" s="317">
        <v>3</v>
      </c>
      <c r="M10" s="317">
        <v>822</v>
      </c>
    </row>
    <row r="11" spans="1:13" ht="24.95" customHeight="1" x14ac:dyDescent="0.15">
      <c r="A11" s="95"/>
      <c r="B11" s="95"/>
      <c r="C11" s="95"/>
      <c r="D11" s="95"/>
      <c r="E11" s="95"/>
      <c r="F11" s="95"/>
      <c r="G11" s="95"/>
      <c r="H11" s="95"/>
      <c r="I11" s="95"/>
      <c r="J11" s="92"/>
      <c r="K11" s="47"/>
      <c r="L11" s="47"/>
      <c r="M11" s="53" t="s">
        <v>398</v>
      </c>
    </row>
    <row r="13" spans="1:13" ht="21.6" customHeight="1" x14ac:dyDescent="0.15">
      <c r="B13" s="92"/>
      <c r="C13" s="92"/>
      <c r="D13" s="92"/>
      <c r="E13" s="92"/>
      <c r="F13" s="92"/>
      <c r="G13" s="92"/>
      <c r="H13" s="92"/>
      <c r="I13" s="92"/>
      <c r="J13" s="92"/>
      <c r="K13" s="92"/>
      <c r="L13" s="92"/>
      <c r="M13" s="92"/>
    </row>
    <row r="15" spans="1:13" ht="21.6" customHeight="1" x14ac:dyDescent="0.15">
      <c r="B15" s="92"/>
      <c r="C15" s="92"/>
      <c r="D15" s="92"/>
      <c r="E15" s="92"/>
      <c r="F15" s="92"/>
      <c r="G15" s="92"/>
      <c r="H15" s="92"/>
      <c r="I15" s="92"/>
      <c r="J15" s="92"/>
      <c r="K15" s="92"/>
      <c r="L15" s="92"/>
      <c r="M15" s="92"/>
    </row>
    <row r="17" spans="1:13" ht="21.6" customHeight="1" x14ac:dyDescent="0.15">
      <c r="A17" s="92"/>
      <c r="B17" s="92"/>
      <c r="C17" s="92"/>
      <c r="D17" s="92"/>
      <c r="E17" s="92"/>
      <c r="F17" s="92"/>
      <c r="G17" s="92"/>
      <c r="H17" s="92"/>
      <c r="I17" s="92"/>
      <c r="J17" s="92"/>
      <c r="K17" s="92"/>
      <c r="L17" s="92"/>
      <c r="M17" s="92"/>
    </row>
    <row r="18" spans="1:13" ht="21.6" customHeight="1" x14ac:dyDescent="0.15">
      <c r="A18" s="92"/>
      <c r="B18" s="92"/>
      <c r="C18" s="92"/>
      <c r="D18" s="92"/>
      <c r="E18" s="92"/>
      <c r="F18" s="92"/>
      <c r="G18" s="92"/>
      <c r="H18" s="92"/>
    </row>
    <row r="20" spans="1:13" ht="21.6" customHeight="1" x14ac:dyDescent="0.15">
      <c r="A20" s="92"/>
      <c r="B20" s="92"/>
      <c r="C20" s="92"/>
      <c r="D20" s="92"/>
      <c r="E20" s="92"/>
      <c r="F20" s="92"/>
      <c r="G20" s="92"/>
      <c r="H20" s="92"/>
      <c r="I20" s="92"/>
      <c r="J20" s="92"/>
      <c r="K20" s="92"/>
      <c r="L20" s="92"/>
      <c r="M20" s="92"/>
    </row>
    <row r="22" spans="1:13" ht="21.6" customHeight="1" x14ac:dyDescent="0.15">
      <c r="A22" s="92"/>
      <c r="B22" s="92"/>
      <c r="C22" s="92"/>
      <c r="D22" s="92"/>
      <c r="E22" s="92"/>
      <c r="F22" s="92"/>
      <c r="G22" s="92"/>
      <c r="H22" s="92"/>
      <c r="I22" s="92"/>
      <c r="J22" s="92"/>
      <c r="K22" s="92"/>
      <c r="L22" s="92"/>
      <c r="M22" s="92"/>
    </row>
    <row r="23" spans="1:13" ht="21.6" customHeight="1" x14ac:dyDescent="0.15">
      <c r="A23" s="92"/>
      <c r="B23" s="92"/>
      <c r="C23" s="92"/>
      <c r="D23" s="92"/>
      <c r="E23" s="92"/>
      <c r="F23" s="92"/>
      <c r="G23" s="92"/>
      <c r="H23" s="92"/>
      <c r="I23" s="92"/>
      <c r="J23" s="92"/>
      <c r="K23" s="92"/>
      <c r="L23" s="92"/>
      <c r="M23" s="92"/>
    </row>
    <row r="24" spans="1:13" ht="21.6" customHeight="1" x14ac:dyDescent="0.15">
      <c r="A24" s="92"/>
      <c r="B24" s="92"/>
      <c r="C24" s="92"/>
      <c r="D24" s="92"/>
      <c r="E24" s="92"/>
      <c r="F24" s="92"/>
      <c r="G24" s="92"/>
      <c r="H24" s="92"/>
      <c r="I24" s="92"/>
      <c r="J24" s="92"/>
      <c r="K24" s="92"/>
      <c r="L24" s="92"/>
      <c r="M24" s="92"/>
    </row>
    <row r="25" spans="1:13" ht="21.6" customHeight="1" x14ac:dyDescent="0.15">
      <c r="A25" s="92"/>
      <c r="B25" s="92"/>
      <c r="C25" s="92"/>
      <c r="D25" s="92"/>
      <c r="E25" s="92"/>
      <c r="F25" s="92"/>
      <c r="G25" s="92"/>
      <c r="H25" s="92"/>
      <c r="I25" s="92"/>
      <c r="J25" s="92"/>
      <c r="K25" s="92"/>
      <c r="L25" s="92"/>
      <c r="M25" s="92"/>
    </row>
    <row r="26" spans="1:13" ht="21.6" customHeight="1" x14ac:dyDescent="0.15">
      <c r="C26" s="92"/>
      <c r="D26" s="92"/>
      <c r="E26" s="92"/>
      <c r="F26" s="92"/>
      <c r="G26" s="92"/>
      <c r="H26" s="92"/>
      <c r="I26" s="92"/>
      <c r="J26" s="92"/>
      <c r="K26" s="92"/>
      <c r="L26" s="92"/>
      <c r="M26" s="92"/>
    </row>
    <row r="27" spans="1:13" ht="21.6" customHeight="1" x14ac:dyDescent="0.15">
      <c r="A27" s="92"/>
      <c r="B27" s="92"/>
      <c r="C27" s="92"/>
      <c r="D27" s="92"/>
      <c r="E27" s="92"/>
      <c r="F27" s="92"/>
      <c r="G27" s="92"/>
      <c r="H27" s="92"/>
      <c r="I27" s="92"/>
      <c r="J27" s="92"/>
      <c r="K27" s="92"/>
      <c r="L27" s="92"/>
      <c r="M27" s="92"/>
    </row>
    <row r="28" spans="1:13" ht="21.6" customHeight="1" x14ac:dyDescent="0.15">
      <c r="C28" s="92"/>
      <c r="D28" s="92"/>
      <c r="E28" s="92"/>
      <c r="F28" s="92"/>
      <c r="G28" s="92"/>
      <c r="H28" s="92"/>
      <c r="I28" s="92"/>
      <c r="J28" s="92"/>
      <c r="K28" s="92"/>
      <c r="L28" s="92"/>
      <c r="M28" s="92"/>
    </row>
    <row r="29" spans="1:13" ht="21.6" customHeight="1" x14ac:dyDescent="0.15">
      <c r="A29" s="92"/>
      <c r="B29" s="92"/>
      <c r="C29" s="92"/>
      <c r="D29" s="92"/>
      <c r="E29" s="92"/>
      <c r="F29" s="92"/>
      <c r="G29" s="92"/>
      <c r="H29" s="92"/>
      <c r="I29" s="92"/>
      <c r="J29" s="92"/>
      <c r="K29" s="92"/>
      <c r="L29" s="92"/>
      <c r="M29" s="92"/>
    </row>
    <row r="30" spans="1:13" ht="21.6" customHeight="1" x14ac:dyDescent="0.15">
      <c r="A30" s="92"/>
      <c r="B30" s="92"/>
      <c r="C30" s="92"/>
      <c r="D30" s="92"/>
      <c r="E30" s="92"/>
      <c r="F30" s="92"/>
      <c r="G30" s="92"/>
      <c r="H30" s="92"/>
      <c r="I30" s="92"/>
      <c r="J30" s="92"/>
      <c r="K30" s="92"/>
      <c r="L30" s="92"/>
      <c r="M30" s="92"/>
    </row>
    <row r="31" spans="1:13" ht="21.6" customHeight="1" x14ac:dyDescent="0.15">
      <c r="A31" s="92"/>
      <c r="B31" s="92"/>
      <c r="C31" s="92"/>
      <c r="D31" s="92"/>
      <c r="E31" s="92"/>
      <c r="F31" s="92"/>
      <c r="G31" s="92"/>
      <c r="H31" s="92"/>
      <c r="I31" s="92"/>
      <c r="J31" s="92"/>
      <c r="K31" s="92"/>
      <c r="L31" s="92"/>
      <c r="M31" s="92"/>
    </row>
    <row r="32" spans="1:13" ht="21.6" customHeight="1" x14ac:dyDescent="0.15">
      <c r="A32" s="92"/>
      <c r="B32" s="92"/>
      <c r="C32" s="92"/>
      <c r="D32" s="92"/>
      <c r="E32" s="92"/>
      <c r="F32" s="92"/>
      <c r="G32" s="92"/>
      <c r="H32" s="92"/>
      <c r="I32" s="92"/>
      <c r="J32" s="92"/>
      <c r="K32" s="92"/>
      <c r="L32" s="92"/>
      <c r="M32" s="92"/>
    </row>
    <row r="33" spans="1:13" ht="21.6" customHeight="1" x14ac:dyDescent="0.15">
      <c r="A33" s="92"/>
      <c r="B33" s="92"/>
      <c r="C33" s="92"/>
      <c r="D33" s="92"/>
      <c r="E33" s="92"/>
      <c r="F33" s="92"/>
      <c r="G33" s="92"/>
      <c r="H33" s="92"/>
      <c r="I33" s="92"/>
      <c r="J33" s="92"/>
      <c r="K33" s="92"/>
      <c r="L33" s="92"/>
      <c r="M33" s="92"/>
    </row>
    <row r="34" spans="1:13" ht="21.6" customHeight="1" x14ac:dyDescent="0.15">
      <c r="A34" s="92"/>
      <c r="B34" s="92"/>
      <c r="C34" s="92"/>
      <c r="D34" s="92"/>
      <c r="E34" s="92"/>
      <c r="F34" s="92"/>
      <c r="G34" s="92"/>
      <c r="H34" s="92"/>
      <c r="I34" s="92"/>
      <c r="J34" s="92"/>
      <c r="K34" s="92"/>
      <c r="L34" s="92"/>
      <c r="M34" s="92"/>
    </row>
    <row r="35" spans="1:13" ht="21.6" customHeight="1" x14ac:dyDescent="0.15">
      <c r="A35" s="92"/>
      <c r="B35" s="92"/>
      <c r="C35" s="92"/>
      <c r="D35" s="92"/>
      <c r="E35" s="92"/>
      <c r="F35" s="92"/>
      <c r="G35" s="92"/>
      <c r="H35" s="92"/>
      <c r="I35" s="92"/>
      <c r="J35" s="92"/>
      <c r="K35" s="92"/>
      <c r="L35" s="92"/>
      <c r="M35" s="92"/>
    </row>
    <row r="36" spans="1:13" ht="21.6" customHeight="1" x14ac:dyDescent="0.15">
      <c r="A36" s="92"/>
      <c r="B36" s="92"/>
      <c r="C36" s="92"/>
      <c r="D36" s="92"/>
      <c r="E36" s="92"/>
      <c r="F36" s="92"/>
      <c r="G36" s="92"/>
      <c r="H36" s="92"/>
      <c r="I36" s="92"/>
      <c r="J36" s="92"/>
      <c r="K36" s="92"/>
      <c r="L36" s="92"/>
      <c r="M36" s="92"/>
    </row>
    <row r="37" spans="1:13" ht="21.6" customHeight="1" x14ac:dyDescent="0.15">
      <c r="A37" s="92"/>
      <c r="B37" s="92"/>
      <c r="C37" s="92"/>
      <c r="D37" s="92"/>
      <c r="E37" s="92"/>
      <c r="F37" s="92"/>
      <c r="G37" s="92"/>
      <c r="H37" s="92"/>
      <c r="I37" s="92"/>
      <c r="J37" s="92"/>
      <c r="K37" s="92"/>
      <c r="L37" s="92"/>
      <c r="M37" s="92"/>
    </row>
    <row r="38" spans="1:13" ht="21.6" customHeight="1" x14ac:dyDescent="0.15">
      <c r="A38" s="92"/>
      <c r="B38" s="92"/>
      <c r="C38" s="92"/>
      <c r="D38" s="92"/>
      <c r="E38" s="92"/>
      <c r="F38" s="92"/>
      <c r="G38" s="92"/>
      <c r="H38" s="92"/>
      <c r="I38" s="92"/>
      <c r="J38" s="92"/>
      <c r="K38" s="92"/>
      <c r="L38" s="92"/>
      <c r="M38" s="92"/>
    </row>
    <row r="39" spans="1:13" ht="21.6" customHeight="1" x14ac:dyDescent="0.15">
      <c r="A39" s="92"/>
      <c r="B39" s="92"/>
      <c r="C39" s="92"/>
      <c r="D39" s="92"/>
      <c r="E39" s="92"/>
      <c r="F39" s="92"/>
      <c r="G39" s="92"/>
      <c r="H39" s="92"/>
      <c r="I39" s="92"/>
      <c r="J39" s="92"/>
      <c r="K39" s="92"/>
      <c r="L39" s="92"/>
      <c r="M39" s="92"/>
    </row>
    <row r="40" spans="1:13" ht="21.6" customHeight="1" x14ac:dyDescent="0.15">
      <c r="A40" s="92"/>
      <c r="B40" s="92"/>
      <c r="C40" s="92"/>
      <c r="D40" s="92"/>
      <c r="E40" s="92"/>
      <c r="F40" s="92"/>
      <c r="G40" s="92"/>
      <c r="H40" s="92"/>
      <c r="I40" s="92"/>
      <c r="J40" s="92"/>
      <c r="K40" s="92"/>
      <c r="L40" s="92"/>
      <c r="M40" s="92"/>
    </row>
    <row r="41" spans="1:13" ht="21.6" customHeight="1" x14ac:dyDescent="0.15">
      <c r="A41" s="92"/>
      <c r="B41" s="92"/>
      <c r="C41" s="92"/>
      <c r="D41" s="92"/>
      <c r="E41" s="92"/>
      <c r="F41" s="92"/>
      <c r="G41" s="92"/>
      <c r="H41" s="92"/>
      <c r="I41" s="92"/>
      <c r="J41" s="92"/>
      <c r="K41" s="92"/>
      <c r="L41" s="92"/>
      <c r="M41" s="92"/>
    </row>
    <row r="42" spans="1:13" ht="21.6" customHeight="1" x14ac:dyDescent="0.15">
      <c r="A42" s="92"/>
      <c r="B42" s="92"/>
      <c r="C42" s="92"/>
      <c r="D42" s="92"/>
      <c r="E42" s="92"/>
      <c r="F42" s="92"/>
      <c r="G42" s="92"/>
      <c r="H42" s="92"/>
      <c r="I42" s="92"/>
      <c r="J42" s="92"/>
      <c r="K42" s="92"/>
      <c r="L42" s="92"/>
      <c r="M42" s="92"/>
    </row>
    <row r="43" spans="1:13" ht="21.6" customHeight="1" x14ac:dyDescent="0.15">
      <c r="A43" s="92"/>
      <c r="B43" s="92"/>
      <c r="C43" s="92"/>
      <c r="D43" s="92"/>
      <c r="E43" s="92"/>
      <c r="F43" s="92"/>
      <c r="G43" s="92"/>
      <c r="H43" s="92"/>
      <c r="I43" s="92"/>
      <c r="J43" s="92"/>
      <c r="K43" s="92"/>
      <c r="L43" s="92"/>
      <c r="M43" s="92"/>
    </row>
    <row r="44" spans="1:13" ht="21.6" customHeight="1" x14ac:dyDescent="0.15">
      <c r="A44" s="92"/>
      <c r="B44" s="92"/>
      <c r="C44" s="92"/>
      <c r="D44" s="92"/>
      <c r="E44" s="92"/>
      <c r="F44" s="92"/>
      <c r="G44" s="92"/>
      <c r="H44" s="92"/>
      <c r="I44" s="92"/>
      <c r="J44" s="92"/>
      <c r="K44" s="92"/>
      <c r="L44" s="92"/>
      <c r="M44" s="92"/>
    </row>
    <row r="45" spans="1:13" ht="21.6" customHeight="1" x14ac:dyDescent="0.15">
      <c r="A45" s="92"/>
      <c r="B45" s="92"/>
      <c r="C45" s="92"/>
      <c r="D45" s="92"/>
      <c r="E45" s="92"/>
      <c r="F45" s="92"/>
      <c r="G45" s="92"/>
      <c r="H45" s="92"/>
      <c r="I45" s="92"/>
      <c r="J45" s="92"/>
      <c r="K45" s="92"/>
      <c r="L45" s="92"/>
      <c r="M45" s="92"/>
    </row>
    <row r="46" spans="1:13" ht="21.6" customHeight="1" x14ac:dyDescent="0.15">
      <c r="A46" s="92"/>
      <c r="B46" s="92"/>
      <c r="C46" s="92"/>
      <c r="D46" s="92"/>
      <c r="E46" s="92"/>
      <c r="F46" s="92"/>
      <c r="G46" s="92"/>
      <c r="H46" s="92"/>
      <c r="I46" s="92"/>
      <c r="J46" s="92"/>
      <c r="K46" s="92"/>
      <c r="L46" s="92"/>
      <c r="M46" s="92"/>
    </row>
    <row r="47" spans="1:13" ht="21.6" customHeight="1" x14ac:dyDescent="0.15">
      <c r="A47" s="92"/>
      <c r="B47" s="92"/>
      <c r="C47" s="92"/>
      <c r="D47" s="92"/>
      <c r="E47" s="92"/>
      <c r="F47" s="92"/>
      <c r="G47" s="92"/>
      <c r="H47" s="92"/>
      <c r="I47" s="92"/>
      <c r="J47" s="92"/>
      <c r="K47" s="92"/>
      <c r="L47" s="92"/>
      <c r="M47" s="92"/>
    </row>
    <row r="48" spans="1:13" ht="21.6" customHeight="1" x14ac:dyDescent="0.15">
      <c r="A48" s="92"/>
      <c r="B48" s="92"/>
      <c r="C48" s="92"/>
      <c r="D48" s="92"/>
      <c r="E48" s="92"/>
      <c r="F48" s="92"/>
      <c r="G48" s="92"/>
      <c r="H48" s="92"/>
      <c r="I48" s="92"/>
      <c r="J48" s="92"/>
      <c r="K48" s="92"/>
      <c r="L48" s="92"/>
      <c r="M48" s="92"/>
    </row>
    <row r="49" spans="1:13" ht="21.6" customHeight="1" x14ac:dyDescent="0.15">
      <c r="A49" s="92"/>
      <c r="B49" s="92"/>
      <c r="C49" s="92"/>
      <c r="D49" s="92"/>
      <c r="E49" s="92"/>
      <c r="F49" s="92"/>
      <c r="G49" s="92"/>
      <c r="H49" s="92"/>
      <c r="I49" s="92"/>
      <c r="J49" s="92"/>
      <c r="K49" s="92"/>
      <c r="L49" s="92"/>
      <c r="M49" s="92"/>
    </row>
    <row r="50" spans="1:13" ht="21.6" customHeight="1" x14ac:dyDescent="0.15">
      <c r="A50" s="92"/>
      <c r="B50" s="92"/>
      <c r="C50" s="92"/>
      <c r="D50" s="92"/>
      <c r="E50" s="92"/>
      <c r="F50" s="92"/>
      <c r="G50" s="92"/>
      <c r="H50" s="92"/>
      <c r="I50" s="92"/>
      <c r="J50" s="92"/>
      <c r="K50" s="92"/>
      <c r="L50" s="92"/>
      <c r="M50" s="92"/>
    </row>
    <row r="51" spans="1:13" ht="21.6" customHeight="1" x14ac:dyDescent="0.15">
      <c r="A51" s="92"/>
      <c r="B51" s="92"/>
      <c r="C51" s="92"/>
      <c r="D51" s="92"/>
      <c r="E51" s="92"/>
      <c r="F51" s="92"/>
      <c r="G51" s="92"/>
      <c r="H51" s="92"/>
      <c r="I51" s="92"/>
      <c r="J51" s="92"/>
      <c r="K51" s="92"/>
      <c r="L51" s="92"/>
      <c r="M51" s="92"/>
    </row>
    <row r="52" spans="1:13" ht="21.6" customHeight="1" x14ac:dyDescent="0.15">
      <c r="A52" s="92"/>
      <c r="B52" s="92"/>
      <c r="C52" s="92"/>
      <c r="D52" s="92"/>
      <c r="E52" s="92"/>
      <c r="F52" s="92"/>
      <c r="G52" s="92"/>
      <c r="H52" s="92"/>
      <c r="I52" s="92"/>
      <c r="J52" s="92"/>
      <c r="K52" s="92"/>
      <c r="L52" s="92"/>
      <c r="M52" s="92"/>
    </row>
    <row r="53" spans="1:13" ht="21.6" customHeight="1" x14ac:dyDescent="0.15">
      <c r="A53" s="92"/>
      <c r="B53" s="92"/>
      <c r="C53" s="92"/>
      <c r="D53" s="92"/>
      <c r="E53" s="92"/>
      <c r="F53" s="92"/>
      <c r="G53" s="92"/>
      <c r="H53" s="92"/>
      <c r="I53" s="92"/>
      <c r="J53" s="92"/>
      <c r="K53" s="92"/>
      <c r="L53" s="92"/>
      <c r="M53" s="92"/>
    </row>
    <row r="54" spans="1:13" ht="21.6" customHeight="1" x14ac:dyDescent="0.15">
      <c r="A54" s="92"/>
      <c r="B54" s="92"/>
      <c r="C54" s="92"/>
      <c r="D54" s="92"/>
      <c r="E54" s="92"/>
      <c r="F54" s="92"/>
      <c r="G54" s="92"/>
      <c r="H54" s="92"/>
      <c r="I54" s="92"/>
      <c r="J54" s="92"/>
      <c r="K54" s="92"/>
      <c r="L54" s="92"/>
      <c r="M54" s="92"/>
    </row>
    <row r="55" spans="1:13" ht="21.6" customHeight="1" x14ac:dyDescent="0.15">
      <c r="A55" s="92"/>
      <c r="B55" s="92"/>
      <c r="C55" s="92"/>
      <c r="D55" s="92"/>
      <c r="E55" s="92"/>
      <c r="F55" s="92"/>
      <c r="G55" s="92"/>
      <c r="H55" s="92"/>
      <c r="I55" s="92"/>
      <c r="J55" s="92"/>
      <c r="K55" s="92"/>
      <c r="L55" s="92"/>
      <c r="M55" s="92"/>
    </row>
    <row r="56" spans="1:13" ht="21.6" customHeight="1" x14ac:dyDescent="0.15">
      <c r="A56" s="92"/>
      <c r="B56" s="92"/>
      <c r="C56" s="92"/>
      <c r="D56" s="92"/>
      <c r="E56" s="92"/>
      <c r="F56" s="92"/>
      <c r="G56" s="92"/>
      <c r="H56" s="92"/>
      <c r="I56" s="92"/>
      <c r="J56" s="92"/>
      <c r="K56" s="92"/>
      <c r="L56" s="92"/>
      <c r="M56" s="92"/>
    </row>
    <row r="57" spans="1:13" ht="21.6" customHeight="1" x14ac:dyDescent="0.15">
      <c r="A57" s="92"/>
      <c r="B57" s="92"/>
      <c r="C57" s="92"/>
      <c r="D57" s="92"/>
      <c r="E57" s="92"/>
      <c r="F57" s="92"/>
      <c r="G57" s="92"/>
      <c r="H57" s="92"/>
      <c r="I57" s="92"/>
      <c r="J57" s="92"/>
      <c r="K57" s="92"/>
      <c r="L57" s="92"/>
      <c r="M57" s="92"/>
    </row>
    <row r="58" spans="1:13" ht="21.6" customHeight="1" x14ac:dyDescent="0.15">
      <c r="A58" s="92"/>
      <c r="B58" s="92"/>
      <c r="C58" s="92"/>
      <c r="D58" s="92"/>
      <c r="E58" s="92"/>
      <c r="F58" s="92"/>
      <c r="G58" s="92"/>
      <c r="H58" s="92"/>
      <c r="I58" s="92"/>
      <c r="J58" s="92"/>
      <c r="K58" s="92"/>
      <c r="L58" s="92"/>
      <c r="M58" s="92"/>
    </row>
    <row r="59" spans="1:13" ht="21.6" customHeight="1" x14ac:dyDescent="0.15">
      <c r="A59" s="92"/>
      <c r="B59" s="92"/>
      <c r="C59" s="92"/>
      <c r="D59" s="92"/>
      <c r="E59" s="92"/>
      <c r="F59" s="92"/>
      <c r="G59" s="92"/>
      <c r="H59" s="92"/>
      <c r="I59" s="92"/>
      <c r="J59" s="92"/>
      <c r="K59" s="92"/>
      <c r="L59" s="92"/>
      <c r="M59" s="92"/>
    </row>
    <row r="60" spans="1:13" ht="21.6" customHeight="1" x14ac:dyDescent="0.15">
      <c r="A60" s="92"/>
      <c r="B60" s="92"/>
      <c r="C60" s="92"/>
      <c r="D60" s="92"/>
      <c r="E60" s="92"/>
      <c r="F60" s="92"/>
      <c r="G60" s="92"/>
      <c r="H60" s="92"/>
      <c r="I60" s="92"/>
      <c r="J60" s="92"/>
      <c r="K60" s="92"/>
      <c r="L60" s="92"/>
      <c r="M60" s="92"/>
    </row>
    <row r="61" spans="1:13" ht="21.6" customHeight="1" x14ac:dyDescent="0.15">
      <c r="A61" s="92"/>
      <c r="B61" s="92"/>
      <c r="C61" s="92"/>
      <c r="D61" s="92"/>
      <c r="E61" s="92"/>
      <c r="F61" s="92"/>
      <c r="G61" s="92"/>
      <c r="H61" s="92"/>
      <c r="I61" s="92"/>
      <c r="J61" s="92"/>
      <c r="K61" s="92"/>
      <c r="L61" s="92"/>
      <c r="M61" s="92"/>
    </row>
    <row r="62" spans="1:13" ht="21.6" customHeight="1" x14ac:dyDescent="0.15">
      <c r="A62" s="92"/>
      <c r="B62" s="92"/>
      <c r="C62" s="92"/>
      <c r="D62" s="92"/>
      <c r="E62" s="92"/>
      <c r="F62" s="92"/>
      <c r="G62" s="92"/>
      <c r="H62" s="92"/>
      <c r="I62" s="92"/>
      <c r="J62" s="92"/>
      <c r="K62" s="92"/>
      <c r="L62" s="92"/>
      <c r="M62" s="92"/>
    </row>
    <row r="63" spans="1:13" ht="21.6" customHeight="1" x14ac:dyDescent="0.15">
      <c r="A63" s="92"/>
      <c r="B63" s="92"/>
      <c r="C63" s="92"/>
      <c r="D63" s="92"/>
      <c r="E63" s="92"/>
      <c r="F63" s="92"/>
      <c r="G63" s="92"/>
      <c r="H63" s="92"/>
      <c r="I63" s="92"/>
      <c r="J63" s="92"/>
      <c r="K63" s="92"/>
      <c r="L63" s="92"/>
      <c r="M63" s="92"/>
    </row>
    <row r="64" spans="1:13" ht="21.6" customHeight="1" x14ac:dyDescent="0.15">
      <c r="A64" s="92"/>
      <c r="B64" s="92"/>
      <c r="C64" s="92"/>
      <c r="D64" s="92"/>
      <c r="E64" s="92"/>
      <c r="F64" s="92"/>
      <c r="G64" s="92"/>
      <c r="H64" s="92"/>
      <c r="I64" s="92"/>
      <c r="J64" s="92"/>
      <c r="K64" s="92"/>
      <c r="L64" s="92"/>
      <c r="M64" s="92"/>
    </row>
    <row r="65" spans="1:13" ht="21.6" customHeight="1" x14ac:dyDescent="0.15">
      <c r="A65" s="92"/>
      <c r="B65" s="92"/>
      <c r="C65" s="92"/>
      <c r="D65" s="92"/>
      <c r="E65" s="92"/>
      <c r="F65" s="92"/>
      <c r="G65" s="92"/>
      <c r="H65" s="92"/>
      <c r="I65" s="92"/>
      <c r="J65" s="92"/>
      <c r="K65" s="92"/>
      <c r="L65" s="92"/>
      <c r="M65" s="92"/>
    </row>
    <row r="66" spans="1:13" ht="21.6" customHeight="1" x14ac:dyDescent="0.15">
      <c r="A66" s="92"/>
      <c r="B66" s="92"/>
      <c r="C66" s="92"/>
      <c r="D66" s="92"/>
      <c r="E66" s="92"/>
      <c r="F66" s="92"/>
      <c r="G66" s="92"/>
      <c r="H66" s="92"/>
      <c r="I66" s="92"/>
      <c r="J66" s="92"/>
      <c r="K66" s="92"/>
      <c r="L66" s="92"/>
      <c r="M66" s="92"/>
    </row>
  </sheetData>
  <phoneticPr fontId="1"/>
  <printOptions horizontalCentered="1"/>
  <pageMargins left="0.59055118110236227" right="0.59055118110236227" top="0.78740157480314965" bottom="0.39370078740157483" header="0.51181102362204722" footer="0.31496062992125984"/>
  <pageSetup paperSize="9" scale="70"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7"/>
  <sheetViews>
    <sheetView showGridLines="0" view="pageBreakPreview" zoomScale="77" zoomScaleNormal="70" zoomScaleSheetLayoutView="77" workbookViewId="0"/>
  </sheetViews>
  <sheetFormatPr defaultColWidth="3.625" defaultRowHeight="21.6" customHeight="1" x14ac:dyDescent="0.15"/>
  <cols>
    <col min="1" max="1" width="27.625" style="57" customWidth="1"/>
    <col min="2" max="2" width="10.625" style="57" customWidth="1"/>
    <col min="3" max="3" width="14.375" style="57" customWidth="1"/>
    <col min="4" max="4" width="10.625" style="57" customWidth="1"/>
    <col min="5" max="5" width="14.375" style="57" customWidth="1"/>
    <col min="6" max="6" width="10.625" style="57" customWidth="1"/>
    <col min="7" max="7" width="14.375" style="57" customWidth="1"/>
    <col min="8" max="8" width="10.625" style="57" customWidth="1"/>
    <col min="9" max="9" width="14.375" style="57" customWidth="1"/>
    <col min="10" max="16384" width="3.625" style="57"/>
  </cols>
  <sheetData>
    <row r="1" spans="1:13" ht="36.75" customHeight="1" x14ac:dyDescent="0.15">
      <c r="A1" s="98" t="s">
        <v>264</v>
      </c>
      <c r="B1" s="98"/>
      <c r="C1" s="98"/>
      <c r="D1" s="98"/>
      <c r="E1" s="98"/>
      <c r="F1" s="98"/>
      <c r="G1" s="98"/>
      <c r="H1" s="98"/>
      <c r="I1" s="98"/>
    </row>
    <row r="2" spans="1:13" ht="28.5" customHeight="1" thickBot="1" x14ac:dyDescent="0.2">
      <c r="A2" s="127" t="s">
        <v>270</v>
      </c>
      <c r="B2" s="127"/>
      <c r="C2" s="127"/>
      <c r="D2" s="127"/>
      <c r="E2" s="127"/>
      <c r="F2" s="127"/>
      <c r="G2" s="127"/>
      <c r="H2" s="127"/>
      <c r="I2" s="127"/>
    </row>
    <row r="3" spans="1:13" ht="19.7" customHeight="1" x14ac:dyDescent="0.15">
      <c r="A3" s="111" t="s">
        <v>293</v>
      </c>
      <c r="B3" s="129" t="s">
        <v>273</v>
      </c>
      <c r="C3" s="130"/>
      <c r="D3" s="129" t="s">
        <v>274</v>
      </c>
      <c r="E3" s="130"/>
      <c r="F3" s="129" t="s">
        <v>280</v>
      </c>
      <c r="G3" s="130"/>
      <c r="H3" s="251" t="s">
        <v>393</v>
      </c>
      <c r="I3" s="131"/>
    </row>
    <row r="4" spans="1:13" ht="19.7" customHeight="1" x14ac:dyDescent="0.15">
      <c r="A4" s="132"/>
      <c r="B4" s="63" t="s">
        <v>271</v>
      </c>
      <c r="C4" s="56" t="s">
        <v>272</v>
      </c>
      <c r="D4" s="51" t="s">
        <v>271</v>
      </c>
      <c r="E4" s="51" t="s">
        <v>272</v>
      </c>
      <c r="F4" s="51" t="s">
        <v>271</v>
      </c>
      <c r="G4" s="51" t="s">
        <v>272</v>
      </c>
      <c r="H4" s="64" t="s">
        <v>271</v>
      </c>
      <c r="I4" s="312" t="s">
        <v>272</v>
      </c>
    </row>
    <row r="5" spans="1:13" s="2" customFormat="1" ht="29.25" customHeight="1" x14ac:dyDescent="0.15">
      <c r="A5" s="310" t="s">
        <v>148</v>
      </c>
      <c r="B5" s="128">
        <f t="shared" ref="B5:G5" si="0">SUM(B6:B25)</f>
        <v>39</v>
      </c>
      <c r="C5" s="128">
        <f t="shared" si="0"/>
        <v>3876</v>
      </c>
      <c r="D5" s="128">
        <f t="shared" si="0"/>
        <v>39</v>
      </c>
      <c r="E5" s="128">
        <f t="shared" si="0"/>
        <v>3829</v>
      </c>
      <c r="F5" s="128">
        <f t="shared" si="0"/>
        <v>39</v>
      </c>
      <c r="G5" s="128">
        <f t="shared" si="0"/>
        <v>3750</v>
      </c>
      <c r="H5" s="319">
        <v>39</v>
      </c>
      <c r="I5" s="319">
        <v>3743</v>
      </c>
    </row>
    <row r="6" spans="1:13" ht="29.25" customHeight="1" x14ac:dyDescent="0.15">
      <c r="A6" s="86" t="s">
        <v>282</v>
      </c>
      <c r="B6" s="128">
        <v>0</v>
      </c>
      <c r="C6" s="128">
        <v>0</v>
      </c>
      <c r="D6" s="128">
        <v>0</v>
      </c>
      <c r="E6" s="128">
        <v>0</v>
      </c>
      <c r="F6" s="128">
        <v>0</v>
      </c>
      <c r="G6" s="128">
        <v>0</v>
      </c>
      <c r="H6" s="319">
        <v>0</v>
      </c>
      <c r="I6" s="319">
        <v>0</v>
      </c>
    </row>
    <row r="7" spans="1:13" ht="29.25" customHeight="1" x14ac:dyDescent="0.15">
      <c r="A7" s="86" t="s">
        <v>57</v>
      </c>
      <c r="B7" s="128">
        <v>0</v>
      </c>
      <c r="C7" s="128">
        <v>0</v>
      </c>
      <c r="D7" s="128">
        <v>0</v>
      </c>
      <c r="E7" s="128">
        <v>0</v>
      </c>
      <c r="F7" s="128">
        <v>0</v>
      </c>
      <c r="G7" s="128">
        <v>0</v>
      </c>
      <c r="H7" s="319">
        <v>0</v>
      </c>
      <c r="I7" s="319">
        <v>0</v>
      </c>
      <c r="K7" s="21"/>
      <c r="M7" s="21"/>
    </row>
    <row r="8" spans="1:13" ht="29.25" customHeight="1" x14ac:dyDescent="0.15">
      <c r="A8" s="86" t="s">
        <v>399</v>
      </c>
      <c r="B8" s="128">
        <v>0</v>
      </c>
      <c r="C8" s="128">
        <v>0</v>
      </c>
      <c r="D8" s="128">
        <v>0</v>
      </c>
      <c r="E8" s="128">
        <v>0</v>
      </c>
      <c r="F8" s="128">
        <v>0</v>
      </c>
      <c r="G8" s="128">
        <v>0</v>
      </c>
      <c r="H8" s="319">
        <v>0</v>
      </c>
      <c r="I8" s="319">
        <v>0</v>
      </c>
    </row>
    <row r="9" spans="1:13" ht="29.25" customHeight="1" x14ac:dyDescent="0.15">
      <c r="A9" s="86" t="s">
        <v>26</v>
      </c>
      <c r="B9" s="128">
        <v>1</v>
      </c>
      <c r="C9" s="128">
        <v>51</v>
      </c>
      <c r="D9" s="128">
        <v>1</v>
      </c>
      <c r="E9" s="128">
        <v>45</v>
      </c>
      <c r="F9" s="128">
        <v>1</v>
      </c>
      <c r="G9" s="128">
        <v>73</v>
      </c>
      <c r="H9" s="319">
        <v>1</v>
      </c>
      <c r="I9" s="319">
        <v>68</v>
      </c>
    </row>
    <row r="10" spans="1:13" ht="29.25" customHeight="1" x14ac:dyDescent="0.15">
      <c r="A10" s="86" t="s">
        <v>27</v>
      </c>
      <c r="B10" s="128">
        <v>1</v>
      </c>
      <c r="C10" s="128">
        <v>7</v>
      </c>
      <c r="D10" s="128">
        <v>1</v>
      </c>
      <c r="E10" s="128">
        <v>8</v>
      </c>
      <c r="F10" s="128">
        <v>1</v>
      </c>
      <c r="G10" s="128">
        <v>7</v>
      </c>
      <c r="H10" s="319">
        <v>1</v>
      </c>
      <c r="I10" s="319">
        <v>7</v>
      </c>
    </row>
    <row r="11" spans="1:13" ht="29.25" customHeight="1" x14ac:dyDescent="0.15">
      <c r="A11" s="86" t="s">
        <v>30</v>
      </c>
      <c r="B11" s="128">
        <v>3</v>
      </c>
      <c r="C11" s="128">
        <v>214</v>
      </c>
      <c r="D11" s="128">
        <v>3</v>
      </c>
      <c r="E11" s="128">
        <v>225</v>
      </c>
      <c r="F11" s="128">
        <v>3</v>
      </c>
      <c r="G11" s="128">
        <v>224</v>
      </c>
      <c r="H11" s="319">
        <v>3</v>
      </c>
      <c r="I11" s="319">
        <v>216</v>
      </c>
    </row>
    <row r="12" spans="1:13" ht="29.25" customHeight="1" x14ac:dyDescent="0.15">
      <c r="A12" s="86" t="s">
        <v>31</v>
      </c>
      <c r="B12" s="128">
        <v>0</v>
      </c>
      <c r="C12" s="128">
        <v>0</v>
      </c>
      <c r="D12" s="128">
        <v>0</v>
      </c>
      <c r="E12" s="128">
        <v>0</v>
      </c>
      <c r="F12" s="128">
        <v>0</v>
      </c>
      <c r="G12" s="128">
        <v>0</v>
      </c>
      <c r="H12" s="319">
        <v>0</v>
      </c>
      <c r="I12" s="319">
        <v>0</v>
      </c>
    </row>
    <row r="13" spans="1:13" ht="29.25" customHeight="1" x14ac:dyDescent="0.15">
      <c r="A13" s="86" t="s">
        <v>400</v>
      </c>
      <c r="B13" s="128">
        <v>8</v>
      </c>
      <c r="C13" s="128">
        <v>403</v>
      </c>
      <c r="D13" s="128">
        <v>8</v>
      </c>
      <c r="E13" s="128">
        <v>418</v>
      </c>
      <c r="F13" s="128">
        <v>8</v>
      </c>
      <c r="G13" s="128">
        <v>412</v>
      </c>
      <c r="H13" s="319">
        <v>8</v>
      </c>
      <c r="I13" s="319">
        <v>386</v>
      </c>
    </row>
    <row r="14" spans="1:13" ht="29.25" customHeight="1" x14ac:dyDescent="0.15">
      <c r="A14" s="86" t="s">
        <v>401</v>
      </c>
      <c r="B14" s="128">
        <v>1</v>
      </c>
      <c r="C14" s="128">
        <v>66</v>
      </c>
      <c r="D14" s="128">
        <v>1</v>
      </c>
      <c r="E14" s="128">
        <v>67</v>
      </c>
      <c r="F14" s="128">
        <v>1</v>
      </c>
      <c r="G14" s="128">
        <v>74</v>
      </c>
      <c r="H14" s="319">
        <v>1</v>
      </c>
      <c r="I14" s="319">
        <v>92</v>
      </c>
      <c r="J14" s="6"/>
      <c r="K14" s="6"/>
      <c r="L14" s="6"/>
    </row>
    <row r="15" spans="1:13" ht="29.25" customHeight="1" x14ac:dyDescent="0.15">
      <c r="A15" s="86" t="s">
        <v>402</v>
      </c>
      <c r="B15" s="128">
        <v>1</v>
      </c>
      <c r="C15" s="128">
        <v>8</v>
      </c>
      <c r="D15" s="128">
        <v>1</v>
      </c>
      <c r="E15" s="128">
        <v>8</v>
      </c>
      <c r="F15" s="128">
        <v>1</v>
      </c>
      <c r="G15" s="128">
        <v>8</v>
      </c>
      <c r="H15" s="319">
        <v>1</v>
      </c>
      <c r="I15" s="319">
        <v>8</v>
      </c>
      <c r="J15" s="6"/>
      <c r="K15" s="6"/>
      <c r="L15" s="6"/>
    </row>
    <row r="16" spans="1:13" ht="29.25" customHeight="1" x14ac:dyDescent="0.15">
      <c r="A16" s="86" t="s">
        <v>403</v>
      </c>
      <c r="B16" s="128">
        <v>0</v>
      </c>
      <c r="C16" s="128">
        <v>0</v>
      </c>
      <c r="D16" s="128">
        <v>0</v>
      </c>
      <c r="E16" s="128">
        <v>0</v>
      </c>
      <c r="F16" s="128">
        <v>0</v>
      </c>
      <c r="G16" s="128">
        <v>0</v>
      </c>
      <c r="H16" s="319">
        <v>0</v>
      </c>
      <c r="I16" s="319">
        <v>0</v>
      </c>
      <c r="J16" s="6"/>
      <c r="K16" s="6"/>
      <c r="L16" s="6"/>
    </row>
    <row r="17" spans="1:9" ht="29.25" customHeight="1" x14ac:dyDescent="0.15">
      <c r="A17" s="86" t="s">
        <v>404</v>
      </c>
      <c r="B17" s="128">
        <v>0</v>
      </c>
      <c r="C17" s="128">
        <v>0</v>
      </c>
      <c r="D17" s="128">
        <v>0</v>
      </c>
      <c r="E17" s="128">
        <v>0</v>
      </c>
      <c r="F17" s="128">
        <v>0</v>
      </c>
      <c r="G17" s="128">
        <v>0</v>
      </c>
      <c r="H17" s="319">
        <v>0</v>
      </c>
      <c r="I17" s="319">
        <v>0</v>
      </c>
    </row>
    <row r="18" spans="1:9" ht="29.25" customHeight="1" x14ac:dyDescent="0.15">
      <c r="A18" s="86" t="s">
        <v>405</v>
      </c>
      <c r="B18" s="128">
        <v>1</v>
      </c>
      <c r="C18" s="128">
        <v>48</v>
      </c>
      <c r="D18" s="128">
        <v>1</v>
      </c>
      <c r="E18" s="128">
        <v>48</v>
      </c>
      <c r="F18" s="128">
        <v>1</v>
      </c>
      <c r="G18" s="128">
        <v>43</v>
      </c>
      <c r="H18" s="319">
        <v>1</v>
      </c>
      <c r="I18" s="319">
        <v>43</v>
      </c>
    </row>
    <row r="19" spans="1:9" ht="29.25" customHeight="1" x14ac:dyDescent="0.15">
      <c r="A19" s="86" t="s">
        <v>406</v>
      </c>
      <c r="B19" s="128">
        <v>1</v>
      </c>
      <c r="C19" s="128">
        <v>95</v>
      </c>
      <c r="D19" s="128">
        <v>1</v>
      </c>
      <c r="E19" s="128">
        <v>75</v>
      </c>
      <c r="F19" s="128">
        <v>1</v>
      </c>
      <c r="G19" s="128">
        <v>42</v>
      </c>
      <c r="H19" s="319">
        <v>1</v>
      </c>
      <c r="I19" s="319">
        <v>21</v>
      </c>
    </row>
    <row r="20" spans="1:9" ht="29.25" customHeight="1" x14ac:dyDescent="0.15">
      <c r="A20" s="86" t="s">
        <v>407</v>
      </c>
      <c r="B20" s="128">
        <v>4</v>
      </c>
      <c r="C20" s="128">
        <v>173</v>
      </c>
      <c r="D20" s="128">
        <v>4</v>
      </c>
      <c r="E20" s="128">
        <v>144</v>
      </c>
      <c r="F20" s="128">
        <v>4</v>
      </c>
      <c r="G20" s="128">
        <v>131</v>
      </c>
      <c r="H20" s="319">
        <v>4</v>
      </c>
      <c r="I20" s="319">
        <v>125</v>
      </c>
    </row>
    <row r="21" spans="1:9" ht="29.25" customHeight="1" x14ac:dyDescent="0.15">
      <c r="A21" s="86" t="s">
        <v>408</v>
      </c>
      <c r="B21" s="128">
        <v>10</v>
      </c>
      <c r="C21" s="128">
        <v>1385</v>
      </c>
      <c r="D21" s="128">
        <v>10</v>
      </c>
      <c r="E21" s="128">
        <v>1384</v>
      </c>
      <c r="F21" s="128">
        <v>10</v>
      </c>
      <c r="G21" s="128">
        <v>1352</v>
      </c>
      <c r="H21" s="319">
        <v>10</v>
      </c>
      <c r="I21" s="319">
        <v>1369</v>
      </c>
    </row>
    <row r="22" spans="1:9" ht="29.25" customHeight="1" x14ac:dyDescent="0.15">
      <c r="A22" s="86" t="s">
        <v>71</v>
      </c>
      <c r="B22" s="128">
        <v>2</v>
      </c>
      <c r="C22" s="128">
        <v>636</v>
      </c>
      <c r="D22" s="128">
        <v>2</v>
      </c>
      <c r="E22" s="128">
        <v>640</v>
      </c>
      <c r="F22" s="128">
        <v>2</v>
      </c>
      <c r="G22" s="128">
        <v>628</v>
      </c>
      <c r="H22" s="319">
        <v>2</v>
      </c>
      <c r="I22" s="319">
        <v>613</v>
      </c>
    </row>
    <row r="23" spans="1:9" ht="29.25" customHeight="1" x14ac:dyDescent="0.15">
      <c r="A23" s="86" t="s">
        <v>72</v>
      </c>
      <c r="B23" s="128">
        <v>2</v>
      </c>
      <c r="C23" s="128">
        <v>8</v>
      </c>
      <c r="D23" s="128">
        <v>2</v>
      </c>
      <c r="E23" s="128">
        <v>6</v>
      </c>
      <c r="F23" s="128">
        <v>2</v>
      </c>
      <c r="G23" s="128">
        <v>6</v>
      </c>
      <c r="H23" s="319">
        <v>2</v>
      </c>
      <c r="I23" s="319">
        <v>4</v>
      </c>
    </row>
    <row r="24" spans="1:9" ht="29.25" customHeight="1" x14ac:dyDescent="0.15">
      <c r="A24" s="86" t="s">
        <v>28</v>
      </c>
      <c r="B24" s="128">
        <v>4</v>
      </c>
      <c r="C24" s="128">
        <v>782</v>
      </c>
      <c r="D24" s="128">
        <v>4</v>
      </c>
      <c r="E24" s="128">
        <v>761</v>
      </c>
      <c r="F24" s="128">
        <v>4</v>
      </c>
      <c r="G24" s="128">
        <v>750</v>
      </c>
      <c r="H24" s="319">
        <v>4</v>
      </c>
      <c r="I24" s="319">
        <v>791</v>
      </c>
    </row>
    <row r="25" spans="1:9" ht="29.25" customHeight="1" thickBot="1" x14ac:dyDescent="0.2">
      <c r="A25" s="311" t="s">
        <v>29</v>
      </c>
      <c r="B25" s="133">
        <v>0</v>
      </c>
      <c r="C25" s="133">
        <v>0</v>
      </c>
      <c r="D25" s="133">
        <v>0</v>
      </c>
      <c r="E25" s="133">
        <v>0</v>
      </c>
      <c r="F25" s="133">
        <v>0</v>
      </c>
      <c r="G25" s="133">
        <v>0</v>
      </c>
      <c r="H25" s="321">
        <v>0</v>
      </c>
      <c r="I25" s="321">
        <v>0</v>
      </c>
    </row>
    <row r="26" spans="1:9" ht="21.6" customHeight="1" x14ac:dyDescent="0.15">
      <c r="A26" s="81"/>
      <c r="B26" s="85"/>
      <c r="C26" s="85"/>
      <c r="D26" s="85"/>
      <c r="E26" s="85"/>
      <c r="F26" s="85"/>
      <c r="G26" s="60"/>
      <c r="H26" s="109"/>
      <c r="I26" s="53" t="s">
        <v>398</v>
      </c>
    </row>
    <row r="27" spans="1:9" ht="21.6" customHeight="1" x14ac:dyDescent="0.15">
      <c r="A27" s="92"/>
      <c r="B27" s="92"/>
      <c r="C27" s="92"/>
      <c r="D27" s="92"/>
      <c r="E27" s="92"/>
      <c r="F27" s="92"/>
      <c r="G27" s="92"/>
      <c r="H27" s="92"/>
      <c r="I27" s="92"/>
    </row>
    <row r="29" spans="1:9" ht="21.6" customHeight="1" x14ac:dyDescent="0.15">
      <c r="A29" s="92"/>
      <c r="B29" s="92"/>
      <c r="C29" s="92"/>
      <c r="D29" s="92"/>
      <c r="E29" s="92"/>
      <c r="F29" s="92"/>
      <c r="G29" s="92"/>
      <c r="H29" s="92"/>
      <c r="I29" s="92"/>
    </row>
    <row r="31" spans="1:9" ht="21.6" customHeight="1" x14ac:dyDescent="0.15">
      <c r="A31" s="92"/>
      <c r="B31" s="92"/>
      <c r="C31" s="92"/>
      <c r="D31" s="92"/>
      <c r="E31" s="92"/>
      <c r="F31" s="92"/>
      <c r="G31" s="92"/>
      <c r="H31" s="92"/>
      <c r="I31" s="92"/>
    </row>
    <row r="33" spans="1:9" ht="21.6" customHeight="1" x14ac:dyDescent="0.15">
      <c r="A33" s="92"/>
      <c r="B33" s="92"/>
      <c r="C33" s="92"/>
      <c r="D33" s="92"/>
      <c r="E33" s="92"/>
      <c r="F33" s="92"/>
      <c r="G33" s="92"/>
      <c r="H33" s="92"/>
      <c r="I33" s="92"/>
    </row>
    <row r="35" spans="1:9" ht="21.6" customHeight="1" x14ac:dyDescent="0.15">
      <c r="A35" s="92"/>
      <c r="B35" s="92"/>
      <c r="C35" s="92"/>
      <c r="D35" s="92"/>
      <c r="E35" s="92"/>
      <c r="F35" s="92"/>
      <c r="G35" s="92"/>
      <c r="H35" s="92"/>
      <c r="I35" s="92"/>
    </row>
    <row r="37" spans="1:9" ht="21.6" customHeight="1" x14ac:dyDescent="0.15">
      <c r="A37" s="92"/>
      <c r="B37" s="92"/>
      <c r="C37" s="92"/>
      <c r="D37" s="92"/>
      <c r="E37" s="92"/>
      <c r="F37" s="92"/>
      <c r="G37" s="92"/>
      <c r="H37" s="92"/>
      <c r="I37" s="92"/>
    </row>
    <row r="39" spans="1:9" ht="21.6" customHeight="1" x14ac:dyDescent="0.15">
      <c r="A39" s="92"/>
      <c r="B39" s="92"/>
      <c r="C39" s="92"/>
      <c r="D39" s="92"/>
      <c r="E39" s="92"/>
      <c r="F39" s="92"/>
      <c r="G39" s="92"/>
      <c r="H39" s="92"/>
      <c r="I39" s="92"/>
    </row>
    <row r="41" spans="1:9" ht="21.6" customHeight="1" x14ac:dyDescent="0.15">
      <c r="A41" s="92"/>
      <c r="B41" s="92"/>
      <c r="C41" s="92"/>
      <c r="D41" s="92"/>
      <c r="E41" s="92"/>
      <c r="F41" s="92"/>
      <c r="G41" s="92"/>
      <c r="H41" s="92"/>
      <c r="I41" s="92"/>
    </row>
    <row r="43" spans="1:9" ht="21.6" customHeight="1" x14ac:dyDescent="0.15">
      <c r="A43" s="92"/>
      <c r="B43" s="92"/>
      <c r="C43" s="92"/>
      <c r="D43" s="92"/>
      <c r="E43" s="92"/>
      <c r="F43" s="92"/>
      <c r="G43" s="92"/>
      <c r="H43" s="92"/>
      <c r="I43" s="92"/>
    </row>
    <row r="45" spans="1:9" ht="21.6" customHeight="1" x14ac:dyDescent="0.15">
      <c r="A45" s="92"/>
      <c r="B45" s="92"/>
      <c r="C45" s="92"/>
      <c r="D45" s="92"/>
      <c r="E45" s="92"/>
      <c r="F45" s="92"/>
      <c r="G45" s="92"/>
      <c r="H45" s="92"/>
      <c r="I45" s="92"/>
    </row>
    <row r="47" spans="1:9" ht="21.6" customHeight="1" x14ac:dyDescent="0.15">
      <c r="A47" s="92"/>
      <c r="B47" s="92"/>
      <c r="C47" s="92"/>
      <c r="D47" s="92"/>
      <c r="E47" s="92"/>
      <c r="F47" s="92"/>
      <c r="G47" s="92"/>
      <c r="H47" s="92"/>
      <c r="I47" s="92"/>
    </row>
  </sheetData>
  <phoneticPr fontId="1"/>
  <printOptions horizontalCentered="1"/>
  <pageMargins left="0.59055118110236227" right="0.59055118110236227" top="0.78740157480314965" bottom="0.39370078740157483" header="0.51181102362204722" footer="0.31496062992125984"/>
  <pageSetup paperSize="9" scale="72" orientation="portrait"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9"/>
  <sheetViews>
    <sheetView showGridLines="0" view="pageBreakPreview" zoomScale="86" zoomScaleNormal="70" zoomScaleSheetLayoutView="86" workbookViewId="0"/>
  </sheetViews>
  <sheetFormatPr defaultColWidth="3.625" defaultRowHeight="18" customHeight="1" x14ac:dyDescent="0.15"/>
  <cols>
    <col min="1" max="1" width="15.875" style="57" customWidth="1"/>
    <col min="2" max="3" width="7.25" style="57" customWidth="1"/>
    <col min="4" max="4" width="3.625" style="57" customWidth="1"/>
    <col min="5" max="5" width="7.25" style="57" customWidth="1"/>
    <col min="6" max="6" width="3.625" style="57"/>
    <col min="7" max="8" width="7.25" style="57" customWidth="1"/>
    <col min="9" max="9" width="3.875" style="57" customWidth="1"/>
    <col min="10" max="10" width="7.25" style="57" customWidth="1"/>
    <col min="11" max="11" width="3.625" style="57"/>
    <col min="12" max="12" width="7.25" style="57" customWidth="1"/>
    <col min="13" max="13" width="3.625" style="57"/>
    <col min="14" max="14" width="7.25" style="57" customWidth="1"/>
    <col min="15" max="15" width="3.625" style="57"/>
    <col min="16" max="16" width="7.25" style="57" customWidth="1"/>
    <col min="17" max="16384" width="3.625" style="57"/>
  </cols>
  <sheetData>
    <row r="1" spans="1:16" ht="31.5" customHeight="1" thickBot="1" x14ac:dyDescent="0.2">
      <c r="A1" s="91" t="s">
        <v>257</v>
      </c>
      <c r="B1" s="91"/>
      <c r="C1" s="91"/>
      <c r="D1" s="145"/>
      <c r="E1" s="91"/>
      <c r="F1" s="91"/>
      <c r="G1" s="91"/>
      <c r="H1" s="91"/>
      <c r="I1" s="91"/>
      <c r="J1" s="91"/>
      <c r="K1" s="91"/>
      <c r="L1" s="91"/>
      <c r="M1" s="91"/>
      <c r="N1" s="91"/>
      <c r="O1" s="91"/>
      <c r="P1" s="91"/>
    </row>
    <row r="2" spans="1:16" ht="42.75" x14ac:dyDescent="0.15">
      <c r="A2" s="72" t="s">
        <v>258</v>
      </c>
      <c r="B2" s="140" t="s">
        <v>126</v>
      </c>
      <c r="C2" s="141"/>
      <c r="D2" s="139" t="s">
        <v>292</v>
      </c>
      <c r="E2" s="143"/>
      <c r="F2" s="264" t="s">
        <v>259</v>
      </c>
      <c r="G2" s="264"/>
      <c r="H2" s="264"/>
      <c r="I2" s="129"/>
      <c r="J2" s="130"/>
      <c r="K2" s="130"/>
      <c r="L2" s="130"/>
      <c r="M2" s="130"/>
      <c r="N2" s="130"/>
      <c r="O2" s="130"/>
      <c r="P2" s="118"/>
    </row>
    <row r="3" spans="1:16" ht="38.25" customHeight="1" x14ac:dyDescent="0.15">
      <c r="A3" s="96"/>
      <c r="B3" s="4"/>
      <c r="C3" s="96"/>
      <c r="D3" s="77"/>
      <c r="E3" s="144"/>
      <c r="F3" s="265" t="s">
        <v>260</v>
      </c>
      <c r="G3" s="266"/>
      <c r="H3" s="266"/>
      <c r="I3" s="313" t="s">
        <v>289</v>
      </c>
      <c r="J3" s="138"/>
      <c r="K3" s="138" t="s">
        <v>35</v>
      </c>
      <c r="L3" s="138"/>
      <c r="M3" s="314" t="s">
        <v>290</v>
      </c>
      <c r="N3" s="315"/>
      <c r="O3" s="313" t="s">
        <v>291</v>
      </c>
      <c r="P3" s="138"/>
    </row>
    <row r="4" spans="1:16" s="137" customFormat="1" ht="36" customHeight="1" x14ac:dyDescent="0.15">
      <c r="A4" s="142"/>
      <c r="B4" s="136" t="s">
        <v>36</v>
      </c>
      <c r="C4" s="134" t="s">
        <v>287</v>
      </c>
      <c r="D4" s="136" t="s">
        <v>36</v>
      </c>
      <c r="E4" s="134" t="s">
        <v>287</v>
      </c>
      <c r="F4" s="136" t="s">
        <v>36</v>
      </c>
      <c r="G4" s="134" t="s">
        <v>287</v>
      </c>
      <c r="H4" s="134" t="s">
        <v>288</v>
      </c>
      <c r="I4" s="136" t="s">
        <v>36</v>
      </c>
      <c r="J4" s="134" t="s">
        <v>288</v>
      </c>
      <c r="K4" s="136" t="s">
        <v>36</v>
      </c>
      <c r="L4" s="134" t="s">
        <v>288</v>
      </c>
      <c r="M4" s="136" t="s">
        <v>36</v>
      </c>
      <c r="N4" s="134" t="s">
        <v>288</v>
      </c>
      <c r="O4" s="136" t="s">
        <v>36</v>
      </c>
      <c r="P4" s="134" t="s">
        <v>288</v>
      </c>
    </row>
    <row r="5" spans="1:16" ht="42" customHeight="1" x14ac:dyDescent="0.15">
      <c r="A5" s="60" t="s">
        <v>283</v>
      </c>
      <c r="B5" s="93">
        <v>0</v>
      </c>
      <c r="C5" s="52">
        <v>0</v>
      </c>
      <c r="D5" s="52">
        <v>0</v>
      </c>
      <c r="E5" s="52">
        <v>0</v>
      </c>
      <c r="F5" s="52">
        <v>0</v>
      </c>
      <c r="G5" s="52">
        <v>0</v>
      </c>
      <c r="H5" s="52">
        <v>0</v>
      </c>
      <c r="I5" s="52">
        <v>0</v>
      </c>
      <c r="J5" s="52">
        <v>0</v>
      </c>
      <c r="K5" s="52">
        <v>0</v>
      </c>
      <c r="L5" s="52">
        <v>0</v>
      </c>
      <c r="M5" s="52">
        <v>0</v>
      </c>
      <c r="N5" s="52">
        <v>0</v>
      </c>
      <c r="O5" s="52">
        <v>0</v>
      </c>
      <c r="P5" s="52">
        <v>0</v>
      </c>
    </row>
    <row r="6" spans="1:16" ht="42" customHeight="1" x14ac:dyDescent="0.15">
      <c r="A6" s="60" t="s">
        <v>284</v>
      </c>
      <c r="B6" s="93">
        <v>0</v>
      </c>
      <c r="C6" s="52">
        <v>0</v>
      </c>
      <c r="D6" s="52">
        <v>0</v>
      </c>
      <c r="E6" s="52">
        <v>0</v>
      </c>
      <c r="F6" s="52">
        <v>0</v>
      </c>
      <c r="G6" s="52">
        <v>0</v>
      </c>
      <c r="H6" s="52">
        <v>0</v>
      </c>
      <c r="I6" s="52">
        <v>0</v>
      </c>
      <c r="J6" s="52">
        <v>0</v>
      </c>
      <c r="K6" s="52">
        <v>0</v>
      </c>
      <c r="L6" s="52">
        <v>0</v>
      </c>
      <c r="M6" s="52">
        <v>0</v>
      </c>
      <c r="N6" s="52">
        <v>0</v>
      </c>
      <c r="O6" s="52">
        <v>0</v>
      </c>
      <c r="P6" s="52">
        <v>0</v>
      </c>
    </row>
    <row r="7" spans="1:16" ht="42" customHeight="1" x14ac:dyDescent="0.15">
      <c r="A7" s="60" t="s">
        <v>274</v>
      </c>
      <c r="B7" s="93">
        <v>0</v>
      </c>
      <c r="C7" s="52">
        <v>0</v>
      </c>
      <c r="D7" s="52">
        <v>0</v>
      </c>
      <c r="E7" s="52">
        <v>0</v>
      </c>
      <c r="F7" s="52">
        <v>0</v>
      </c>
      <c r="G7" s="52">
        <v>0</v>
      </c>
      <c r="H7" s="52">
        <v>0</v>
      </c>
      <c r="I7" s="52">
        <v>0</v>
      </c>
      <c r="J7" s="52">
        <v>0</v>
      </c>
      <c r="K7" s="52">
        <v>0</v>
      </c>
      <c r="L7" s="52">
        <v>0</v>
      </c>
      <c r="M7" s="52">
        <v>0</v>
      </c>
      <c r="N7" s="52">
        <v>0</v>
      </c>
      <c r="O7" s="52">
        <v>0</v>
      </c>
      <c r="P7" s="52">
        <v>0</v>
      </c>
    </row>
    <row r="8" spans="1:16" s="2" customFormat="1" ht="42" customHeight="1" x14ac:dyDescent="0.15">
      <c r="A8" s="60" t="s">
        <v>285</v>
      </c>
      <c r="B8" s="93">
        <v>0</v>
      </c>
      <c r="C8" s="52">
        <v>0</v>
      </c>
      <c r="D8" s="52">
        <v>0</v>
      </c>
      <c r="E8" s="52">
        <v>0</v>
      </c>
      <c r="F8" s="52">
        <v>0</v>
      </c>
      <c r="G8" s="52">
        <v>0</v>
      </c>
      <c r="H8" s="52">
        <v>0</v>
      </c>
      <c r="I8" s="52">
        <v>0</v>
      </c>
      <c r="J8" s="52">
        <v>0</v>
      </c>
      <c r="K8" s="52">
        <v>0</v>
      </c>
      <c r="L8" s="52">
        <v>0</v>
      </c>
      <c r="M8" s="52">
        <v>0</v>
      </c>
      <c r="N8" s="52">
        <v>0</v>
      </c>
      <c r="O8" s="52">
        <v>0</v>
      </c>
      <c r="P8" s="52">
        <v>0</v>
      </c>
    </row>
    <row r="9" spans="1:16" s="2" customFormat="1" ht="42" customHeight="1" thickBot="1" x14ac:dyDescent="0.2">
      <c r="A9" s="247" t="s">
        <v>286</v>
      </c>
      <c r="B9" s="322">
        <v>0</v>
      </c>
      <c r="C9" s="323">
        <v>0</v>
      </c>
      <c r="D9" s="323">
        <v>0</v>
      </c>
      <c r="E9" s="323">
        <v>0</v>
      </c>
      <c r="F9" s="323">
        <v>0</v>
      </c>
      <c r="G9" s="323">
        <v>0</v>
      </c>
      <c r="H9" s="323">
        <v>0</v>
      </c>
      <c r="I9" s="323">
        <v>0</v>
      </c>
      <c r="J9" s="323">
        <v>0</v>
      </c>
      <c r="K9" s="323">
        <v>0</v>
      </c>
      <c r="L9" s="324">
        <v>0</v>
      </c>
      <c r="M9" s="323">
        <v>0</v>
      </c>
      <c r="N9" s="323">
        <v>0</v>
      </c>
      <c r="O9" s="323">
        <v>0</v>
      </c>
      <c r="P9" s="323">
        <v>0</v>
      </c>
    </row>
    <row r="10" spans="1:16" ht="21.6" customHeight="1" x14ac:dyDescent="0.15">
      <c r="A10" s="81"/>
      <c r="B10" s="72"/>
      <c r="C10" s="72"/>
      <c r="D10" s="72"/>
      <c r="E10" s="72"/>
      <c r="F10" s="72"/>
      <c r="G10" s="72"/>
      <c r="H10" s="72"/>
      <c r="I10" s="72"/>
      <c r="J10" s="72"/>
      <c r="K10" s="72"/>
      <c r="M10" s="95"/>
      <c r="N10" s="95"/>
      <c r="O10" s="95"/>
      <c r="P10" s="53" t="s">
        <v>261</v>
      </c>
    </row>
    <row r="13" spans="1:16" ht="18" customHeight="1" x14ac:dyDescent="0.15">
      <c r="A13" s="92"/>
      <c r="B13" s="92"/>
      <c r="C13" s="92"/>
      <c r="D13" s="92"/>
      <c r="E13" s="92"/>
      <c r="F13" s="92"/>
      <c r="G13" s="92"/>
      <c r="H13" s="92"/>
      <c r="I13" s="92"/>
      <c r="J13" s="92"/>
      <c r="K13" s="92"/>
      <c r="L13" s="92"/>
      <c r="M13" s="92"/>
      <c r="N13" s="92"/>
      <c r="O13" s="92"/>
      <c r="P13" s="92"/>
    </row>
    <row r="15" spans="1:16" ht="18" customHeight="1" x14ac:dyDescent="0.15">
      <c r="A15" s="92"/>
      <c r="B15" s="92"/>
      <c r="C15" s="92"/>
      <c r="D15" s="92"/>
      <c r="E15" s="92"/>
      <c r="F15" s="92"/>
      <c r="G15" s="92"/>
      <c r="H15" s="92"/>
      <c r="I15" s="92"/>
      <c r="J15" s="92"/>
      <c r="K15" s="92"/>
      <c r="L15" s="92"/>
      <c r="M15" s="92"/>
      <c r="N15" s="92"/>
      <c r="O15" s="92"/>
      <c r="P15" s="92"/>
    </row>
    <row r="16" spans="1:16" ht="18" customHeight="1" x14ac:dyDescent="0.15">
      <c r="B16" s="92"/>
      <c r="C16" s="92"/>
      <c r="D16" s="92"/>
      <c r="E16" s="92"/>
      <c r="F16" s="92"/>
      <c r="G16" s="92"/>
      <c r="H16" s="92"/>
      <c r="I16" s="92"/>
      <c r="J16" s="92"/>
      <c r="K16" s="92"/>
      <c r="L16" s="92"/>
      <c r="M16" s="92"/>
      <c r="N16" s="92"/>
      <c r="O16" s="92"/>
      <c r="P16" s="92"/>
    </row>
    <row r="17" spans="1:16" ht="18" customHeight="1" x14ac:dyDescent="0.15">
      <c r="A17" s="92"/>
      <c r="B17" s="92"/>
      <c r="C17" s="92"/>
      <c r="D17" s="92"/>
      <c r="E17" s="92"/>
      <c r="F17" s="92"/>
      <c r="G17" s="92"/>
      <c r="H17" s="92"/>
      <c r="I17" s="92"/>
      <c r="J17" s="92"/>
      <c r="K17" s="92"/>
      <c r="L17" s="92"/>
      <c r="M17" s="92"/>
      <c r="N17" s="92"/>
      <c r="O17" s="92"/>
      <c r="P17" s="92"/>
    </row>
    <row r="18" spans="1:16" ht="18" customHeight="1" x14ac:dyDescent="0.15">
      <c r="B18" s="92"/>
      <c r="C18" s="92"/>
      <c r="D18" s="92"/>
      <c r="E18" s="92"/>
      <c r="F18" s="92"/>
      <c r="G18" s="92"/>
      <c r="H18" s="92"/>
      <c r="I18" s="92"/>
      <c r="J18" s="92"/>
      <c r="K18" s="92"/>
      <c r="L18" s="92"/>
      <c r="M18" s="92"/>
      <c r="N18" s="92"/>
      <c r="O18" s="92"/>
      <c r="P18" s="92"/>
    </row>
    <row r="19" spans="1:16" ht="18" customHeight="1" x14ac:dyDescent="0.15">
      <c r="B19" s="92"/>
      <c r="C19" s="92"/>
      <c r="D19" s="92"/>
      <c r="E19" s="92"/>
      <c r="F19" s="92"/>
      <c r="G19" s="92"/>
      <c r="H19" s="92"/>
      <c r="I19" s="92"/>
      <c r="J19" s="92"/>
      <c r="K19" s="92"/>
      <c r="L19" s="92"/>
      <c r="M19" s="92"/>
      <c r="N19" s="92"/>
      <c r="O19" s="92"/>
      <c r="P19" s="92"/>
    </row>
    <row r="21" spans="1:16" ht="18" customHeight="1" x14ac:dyDescent="0.15">
      <c r="A21" s="92"/>
      <c r="B21" s="92"/>
      <c r="C21" s="92"/>
      <c r="D21" s="92"/>
      <c r="E21" s="92"/>
      <c r="F21" s="92"/>
      <c r="G21" s="92"/>
      <c r="H21" s="92"/>
      <c r="I21" s="92"/>
      <c r="J21" s="92"/>
      <c r="K21" s="92"/>
      <c r="L21" s="92"/>
      <c r="M21" s="92"/>
      <c r="N21" s="92"/>
      <c r="O21" s="92"/>
      <c r="P21" s="92"/>
    </row>
    <row r="22" spans="1:16" ht="18" customHeight="1" x14ac:dyDescent="0.15">
      <c r="B22" s="92"/>
      <c r="C22" s="92"/>
      <c r="D22" s="92"/>
      <c r="E22" s="92"/>
      <c r="F22" s="92"/>
      <c r="G22" s="92"/>
      <c r="H22" s="92"/>
      <c r="I22" s="92"/>
      <c r="J22" s="92"/>
      <c r="K22" s="92"/>
      <c r="L22" s="92"/>
      <c r="M22" s="92"/>
      <c r="N22" s="92"/>
      <c r="O22" s="92"/>
      <c r="P22" s="92"/>
    </row>
    <row r="23" spans="1:16" ht="18" customHeight="1" x14ac:dyDescent="0.15">
      <c r="B23" s="92"/>
      <c r="C23" s="92"/>
      <c r="D23" s="92"/>
      <c r="E23" s="92"/>
      <c r="F23" s="92"/>
      <c r="G23" s="92"/>
      <c r="H23" s="92"/>
      <c r="I23" s="92"/>
      <c r="J23" s="92"/>
      <c r="K23" s="92"/>
      <c r="L23" s="92"/>
      <c r="M23" s="92"/>
      <c r="N23" s="92"/>
      <c r="O23" s="92"/>
      <c r="P23" s="92"/>
    </row>
    <row r="24" spans="1:16" ht="18" customHeight="1" x14ac:dyDescent="0.15">
      <c r="A24" s="92"/>
      <c r="B24" s="92"/>
      <c r="C24" s="92"/>
      <c r="D24" s="92"/>
      <c r="E24" s="92"/>
      <c r="F24" s="92"/>
      <c r="G24" s="92"/>
      <c r="H24" s="92"/>
      <c r="I24" s="92"/>
      <c r="J24" s="92"/>
      <c r="K24" s="92"/>
      <c r="L24" s="92"/>
      <c r="M24" s="92"/>
      <c r="N24" s="92"/>
      <c r="O24" s="92"/>
      <c r="P24" s="92"/>
    </row>
    <row r="25" spans="1:16" ht="18" customHeight="1" x14ac:dyDescent="0.15">
      <c r="B25" s="92"/>
      <c r="C25" s="92"/>
      <c r="D25" s="92"/>
      <c r="E25" s="92"/>
      <c r="F25" s="92"/>
      <c r="G25" s="92"/>
      <c r="H25" s="92"/>
      <c r="I25" s="92"/>
      <c r="J25" s="92"/>
      <c r="K25" s="92"/>
      <c r="L25" s="92"/>
      <c r="M25" s="92"/>
      <c r="N25" s="92"/>
      <c r="O25" s="92"/>
      <c r="P25" s="92"/>
    </row>
    <row r="26" spans="1:16" ht="18" customHeight="1" x14ac:dyDescent="0.15">
      <c r="B26" s="92"/>
      <c r="C26" s="92"/>
      <c r="D26" s="92"/>
      <c r="E26" s="92"/>
      <c r="F26" s="92"/>
      <c r="G26" s="92"/>
      <c r="H26" s="92"/>
      <c r="I26" s="92"/>
      <c r="J26" s="92"/>
      <c r="K26" s="92"/>
      <c r="L26" s="92"/>
      <c r="M26" s="92"/>
      <c r="N26" s="92"/>
      <c r="O26" s="92"/>
      <c r="P26" s="92"/>
    </row>
    <row r="27" spans="1:16" ht="18" customHeight="1" x14ac:dyDescent="0.15">
      <c r="B27" s="92"/>
      <c r="C27" s="92"/>
      <c r="D27" s="92"/>
      <c r="E27" s="92"/>
      <c r="F27" s="92"/>
      <c r="G27" s="92"/>
      <c r="H27" s="92"/>
      <c r="I27" s="92"/>
      <c r="J27" s="92"/>
      <c r="K27" s="92"/>
      <c r="L27" s="92"/>
      <c r="M27" s="92"/>
      <c r="N27" s="92"/>
      <c r="O27" s="92"/>
      <c r="P27" s="92"/>
    </row>
    <row r="28" spans="1:16" ht="18" customHeight="1" x14ac:dyDescent="0.15">
      <c r="B28" s="92"/>
      <c r="C28" s="92"/>
      <c r="D28" s="92"/>
      <c r="E28" s="92"/>
      <c r="F28" s="92"/>
      <c r="G28" s="92"/>
      <c r="H28" s="92"/>
      <c r="I28" s="92"/>
      <c r="J28" s="92"/>
      <c r="K28" s="92"/>
      <c r="L28" s="92"/>
      <c r="M28" s="92"/>
      <c r="N28" s="92"/>
      <c r="O28" s="92"/>
      <c r="P28" s="92"/>
    </row>
    <row r="29" spans="1:16" ht="18" customHeight="1" x14ac:dyDescent="0.15">
      <c r="B29" s="92"/>
      <c r="C29" s="92"/>
      <c r="D29" s="92"/>
      <c r="E29" s="92"/>
      <c r="F29" s="92"/>
      <c r="G29" s="92"/>
      <c r="H29" s="92"/>
      <c r="I29" s="92"/>
      <c r="J29" s="92"/>
      <c r="K29" s="92"/>
      <c r="L29" s="92"/>
      <c r="M29" s="92"/>
      <c r="N29" s="92"/>
      <c r="O29" s="92"/>
      <c r="P29" s="92"/>
    </row>
    <row r="30" spans="1:16" ht="18" customHeight="1" x14ac:dyDescent="0.15">
      <c r="B30" s="92"/>
      <c r="C30" s="92"/>
      <c r="D30" s="92"/>
      <c r="E30" s="92"/>
      <c r="F30" s="92"/>
      <c r="G30" s="92"/>
      <c r="H30" s="92"/>
      <c r="I30" s="92"/>
      <c r="J30" s="92"/>
      <c r="K30" s="92"/>
      <c r="L30" s="92"/>
      <c r="M30" s="92"/>
      <c r="N30" s="92"/>
      <c r="O30" s="92"/>
      <c r="P30" s="92"/>
    </row>
    <row r="31" spans="1:16" ht="18" customHeight="1" x14ac:dyDescent="0.15">
      <c r="B31" s="92"/>
      <c r="C31" s="92"/>
      <c r="D31" s="92"/>
      <c r="E31" s="92"/>
      <c r="F31" s="92"/>
      <c r="G31" s="92"/>
      <c r="H31" s="92"/>
      <c r="I31" s="92"/>
      <c r="J31" s="92"/>
      <c r="K31" s="92"/>
      <c r="L31" s="92"/>
      <c r="M31" s="92"/>
      <c r="N31" s="92"/>
      <c r="O31" s="92"/>
      <c r="P31" s="92"/>
    </row>
    <row r="32" spans="1:16" ht="18" customHeight="1" x14ac:dyDescent="0.15">
      <c r="B32" s="92"/>
      <c r="C32" s="92"/>
      <c r="D32" s="92"/>
      <c r="E32" s="92"/>
      <c r="F32" s="92"/>
      <c r="G32" s="92"/>
      <c r="H32" s="92"/>
      <c r="I32" s="92"/>
      <c r="J32" s="92"/>
      <c r="K32" s="92"/>
      <c r="L32" s="92"/>
      <c r="M32" s="92"/>
      <c r="N32" s="92"/>
      <c r="O32" s="92"/>
      <c r="P32" s="92"/>
    </row>
    <row r="33" spans="2:16" ht="18" customHeight="1" x14ac:dyDescent="0.15">
      <c r="B33" s="92"/>
      <c r="C33" s="92"/>
      <c r="D33" s="92"/>
      <c r="E33" s="92"/>
      <c r="F33" s="92"/>
      <c r="G33" s="92"/>
      <c r="H33" s="92"/>
      <c r="I33" s="92"/>
      <c r="J33" s="92"/>
      <c r="K33" s="92"/>
      <c r="L33" s="92"/>
      <c r="M33" s="92"/>
      <c r="N33" s="92"/>
      <c r="O33" s="92"/>
      <c r="P33" s="92"/>
    </row>
    <row r="34" spans="2:16" ht="18" customHeight="1" x14ac:dyDescent="0.15">
      <c r="B34" s="92"/>
      <c r="C34" s="92"/>
      <c r="D34" s="92"/>
      <c r="E34" s="92"/>
      <c r="F34" s="92"/>
      <c r="G34" s="92"/>
      <c r="H34" s="92"/>
      <c r="I34" s="92"/>
      <c r="J34" s="92"/>
      <c r="K34" s="92"/>
      <c r="L34" s="92"/>
      <c r="M34" s="92"/>
      <c r="N34" s="92"/>
      <c r="O34" s="92"/>
      <c r="P34" s="92"/>
    </row>
    <row r="35" spans="2:16" ht="18" customHeight="1" x14ac:dyDescent="0.15">
      <c r="B35" s="92"/>
      <c r="C35" s="92"/>
      <c r="D35" s="92"/>
      <c r="E35" s="92"/>
      <c r="F35" s="92"/>
      <c r="G35" s="92"/>
      <c r="H35" s="92"/>
      <c r="I35" s="92"/>
      <c r="J35" s="92"/>
      <c r="K35" s="92"/>
      <c r="L35" s="92"/>
      <c r="M35" s="92"/>
      <c r="N35" s="92"/>
      <c r="O35" s="92"/>
      <c r="P35" s="92"/>
    </row>
    <row r="36" spans="2:16" ht="18" customHeight="1" x14ac:dyDescent="0.15">
      <c r="B36" s="92"/>
      <c r="C36" s="92"/>
      <c r="D36" s="92"/>
      <c r="E36" s="92"/>
      <c r="F36" s="92"/>
      <c r="G36" s="92"/>
      <c r="H36" s="92"/>
      <c r="I36" s="92"/>
      <c r="J36" s="92"/>
      <c r="K36" s="92"/>
      <c r="L36" s="92"/>
      <c r="M36" s="92"/>
      <c r="N36" s="92"/>
      <c r="O36" s="92"/>
      <c r="P36" s="92"/>
    </row>
    <row r="37" spans="2:16" ht="18" customHeight="1" x14ac:dyDescent="0.15">
      <c r="B37" s="92"/>
      <c r="C37" s="92"/>
      <c r="D37" s="92"/>
      <c r="E37" s="92"/>
      <c r="F37" s="92"/>
      <c r="G37" s="92"/>
      <c r="H37" s="92"/>
      <c r="I37" s="92"/>
      <c r="J37" s="92"/>
      <c r="K37" s="92"/>
      <c r="L37" s="92"/>
      <c r="M37" s="92"/>
      <c r="N37" s="92"/>
      <c r="O37" s="92"/>
      <c r="P37" s="92"/>
    </row>
    <row r="38" spans="2:16" ht="18" customHeight="1" x14ac:dyDescent="0.15">
      <c r="B38" s="92"/>
      <c r="C38" s="92"/>
      <c r="D38" s="92"/>
      <c r="E38" s="92"/>
      <c r="F38" s="92"/>
      <c r="G38" s="92"/>
      <c r="H38" s="92"/>
      <c r="I38" s="92"/>
      <c r="J38" s="92"/>
      <c r="K38" s="92"/>
      <c r="L38" s="92"/>
      <c r="M38" s="92"/>
      <c r="N38" s="92"/>
      <c r="O38" s="92"/>
      <c r="P38" s="92"/>
    </row>
    <row r="39" spans="2:16" ht="18" customHeight="1" x14ac:dyDescent="0.15">
      <c r="B39" s="92"/>
      <c r="C39" s="92"/>
      <c r="D39" s="92"/>
      <c r="E39" s="92"/>
      <c r="F39" s="92"/>
      <c r="G39" s="92"/>
      <c r="H39" s="92"/>
      <c r="I39" s="92"/>
      <c r="J39" s="92"/>
      <c r="K39" s="92"/>
      <c r="L39" s="92"/>
      <c r="M39" s="92"/>
      <c r="N39" s="92"/>
      <c r="O39" s="92"/>
      <c r="P39" s="92"/>
    </row>
    <row r="40" spans="2:16" ht="18" customHeight="1" x14ac:dyDescent="0.15">
      <c r="B40" s="92"/>
      <c r="C40" s="92"/>
      <c r="D40" s="92"/>
      <c r="E40" s="92"/>
      <c r="F40" s="92"/>
      <c r="G40" s="92"/>
      <c r="H40" s="92"/>
      <c r="I40" s="92"/>
      <c r="J40" s="92"/>
      <c r="K40" s="92"/>
      <c r="L40" s="92"/>
      <c r="M40" s="92"/>
      <c r="N40" s="92"/>
      <c r="O40" s="92"/>
      <c r="P40" s="92"/>
    </row>
    <row r="41" spans="2:16" ht="18" customHeight="1" x14ac:dyDescent="0.15">
      <c r="B41" s="92"/>
      <c r="C41" s="92"/>
      <c r="D41" s="92"/>
      <c r="E41" s="92"/>
      <c r="F41" s="92"/>
      <c r="G41" s="92"/>
      <c r="H41" s="92"/>
      <c r="I41" s="92"/>
      <c r="J41" s="92"/>
      <c r="K41" s="92"/>
      <c r="L41" s="92"/>
      <c r="M41" s="92"/>
      <c r="N41" s="92"/>
      <c r="O41" s="92"/>
      <c r="P41" s="92"/>
    </row>
    <row r="42" spans="2:16" ht="18" customHeight="1" x14ac:dyDescent="0.15">
      <c r="B42" s="92"/>
      <c r="C42" s="92"/>
      <c r="D42" s="92"/>
      <c r="E42" s="92"/>
      <c r="F42" s="92"/>
      <c r="G42" s="92"/>
      <c r="H42" s="92"/>
      <c r="I42" s="92"/>
      <c r="J42" s="92"/>
      <c r="K42" s="92"/>
      <c r="L42" s="92"/>
      <c r="M42" s="92"/>
      <c r="N42" s="92"/>
      <c r="O42" s="92"/>
      <c r="P42" s="92"/>
    </row>
    <row r="43" spans="2:16" ht="18" customHeight="1" x14ac:dyDescent="0.15">
      <c r="B43" s="92"/>
      <c r="C43" s="92"/>
      <c r="D43" s="92"/>
      <c r="E43" s="92"/>
      <c r="F43" s="92"/>
      <c r="G43" s="92"/>
      <c r="H43" s="92"/>
      <c r="I43" s="92"/>
      <c r="J43" s="92"/>
      <c r="K43" s="92"/>
      <c r="L43" s="92"/>
      <c r="M43" s="92"/>
      <c r="N43" s="92"/>
      <c r="O43" s="92"/>
      <c r="P43" s="92"/>
    </row>
    <row r="44" spans="2:16" ht="18" customHeight="1" x14ac:dyDescent="0.15">
      <c r="B44" s="92"/>
      <c r="C44" s="92"/>
      <c r="D44" s="92"/>
      <c r="E44" s="92"/>
      <c r="F44" s="92"/>
      <c r="G44" s="92"/>
      <c r="H44" s="92"/>
      <c r="I44" s="92"/>
      <c r="J44" s="92"/>
      <c r="K44" s="92"/>
      <c r="L44" s="92"/>
      <c r="M44" s="92"/>
      <c r="N44" s="92"/>
      <c r="O44" s="92"/>
      <c r="P44" s="92"/>
    </row>
    <row r="45" spans="2:16" ht="18" customHeight="1" x14ac:dyDescent="0.15">
      <c r="B45" s="92"/>
      <c r="C45" s="92"/>
      <c r="D45" s="92"/>
      <c r="E45" s="92"/>
      <c r="F45" s="92"/>
      <c r="G45" s="92"/>
      <c r="H45" s="92"/>
      <c r="I45" s="92"/>
      <c r="J45" s="92"/>
      <c r="K45" s="92"/>
      <c r="L45" s="92"/>
      <c r="M45" s="92"/>
      <c r="N45" s="92"/>
      <c r="O45" s="92"/>
      <c r="P45" s="92"/>
    </row>
    <row r="46" spans="2:16" ht="18" customHeight="1" x14ac:dyDescent="0.15">
      <c r="B46" s="92"/>
      <c r="C46" s="92"/>
      <c r="D46" s="92"/>
      <c r="E46" s="92"/>
      <c r="F46" s="92"/>
      <c r="G46" s="92"/>
      <c r="H46" s="92"/>
      <c r="I46" s="92"/>
      <c r="J46" s="92"/>
      <c r="K46" s="92"/>
      <c r="L46" s="92"/>
      <c r="M46" s="92"/>
      <c r="N46" s="92"/>
      <c r="O46" s="92"/>
      <c r="P46" s="92"/>
    </row>
    <row r="47" spans="2:16" ht="18" customHeight="1" x14ac:dyDescent="0.15">
      <c r="B47" s="92"/>
      <c r="C47" s="92"/>
      <c r="D47" s="92"/>
      <c r="E47" s="92"/>
      <c r="F47" s="92"/>
      <c r="G47" s="92"/>
      <c r="H47" s="92"/>
      <c r="I47" s="92"/>
      <c r="J47" s="92"/>
      <c r="K47" s="92"/>
      <c r="L47" s="92"/>
      <c r="M47" s="92"/>
      <c r="N47" s="92"/>
      <c r="O47" s="92"/>
      <c r="P47" s="92"/>
    </row>
    <row r="48" spans="2:16" ht="18" customHeight="1" x14ac:dyDescent="0.15">
      <c r="M48" s="92"/>
      <c r="N48" s="92"/>
      <c r="O48" s="92"/>
      <c r="P48" s="92"/>
    </row>
    <row r="49" spans="13:16" ht="18" customHeight="1" x14ac:dyDescent="0.15">
      <c r="M49" s="92"/>
      <c r="N49" s="92"/>
      <c r="O49" s="92"/>
      <c r="P49" s="92"/>
    </row>
  </sheetData>
  <phoneticPr fontId="1"/>
  <printOptions horizontalCentered="1"/>
  <pageMargins left="0.59055118110236227" right="0.59055118110236227" top="0.78740157480314965" bottom="0.59055118110236227" header="0.51181102362204722" footer="0.31496062992125984"/>
  <pageSetup paperSize="9" scale="82" orientation="portrait"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4"/>
  <sheetViews>
    <sheetView showGridLines="0" view="pageBreakPreview" topLeftCell="A10" zoomScale="90" zoomScaleNormal="70" zoomScaleSheetLayoutView="90" workbookViewId="0"/>
  </sheetViews>
  <sheetFormatPr defaultColWidth="3.625" defaultRowHeight="18" customHeight="1" x14ac:dyDescent="0.15"/>
  <cols>
    <col min="1" max="1" width="15.625" style="57" customWidth="1"/>
    <col min="2" max="7" width="14.5" style="57" customWidth="1"/>
    <col min="8" max="16384" width="3.625" style="57"/>
  </cols>
  <sheetData>
    <row r="1" spans="1:7" ht="27.75" customHeight="1" thickBot="1" x14ac:dyDescent="0.2">
      <c r="A1" s="91" t="s">
        <v>409</v>
      </c>
      <c r="B1" s="91"/>
      <c r="C1" s="91"/>
      <c r="D1" s="91"/>
      <c r="E1" s="91"/>
      <c r="F1" s="91"/>
      <c r="G1" s="91"/>
    </row>
    <row r="2" spans="1:7" ht="33" customHeight="1" x14ac:dyDescent="0.15">
      <c r="A2" s="58" t="s">
        <v>244</v>
      </c>
      <c r="B2" s="67" t="s">
        <v>262</v>
      </c>
      <c r="C2" s="67" t="s">
        <v>263</v>
      </c>
      <c r="D2" s="67" t="s">
        <v>62</v>
      </c>
      <c r="E2" s="67" t="s">
        <v>61</v>
      </c>
      <c r="F2" s="67" t="s">
        <v>63</v>
      </c>
      <c r="G2" s="69" t="s">
        <v>18</v>
      </c>
    </row>
    <row r="3" spans="1:7" ht="28.5" customHeight="1" x14ac:dyDescent="0.15">
      <c r="A3" s="60" t="s">
        <v>294</v>
      </c>
      <c r="B3" s="146">
        <v>403</v>
      </c>
      <c r="C3" s="147">
        <v>41</v>
      </c>
      <c r="D3" s="147">
        <v>47</v>
      </c>
      <c r="E3" s="147">
        <v>182</v>
      </c>
      <c r="F3" s="147">
        <v>4</v>
      </c>
      <c r="G3" s="147">
        <v>129</v>
      </c>
    </row>
    <row r="4" spans="1:7" ht="28.5" customHeight="1" x14ac:dyDescent="0.15">
      <c r="A4" s="248" t="s">
        <v>295</v>
      </c>
      <c r="B4" s="146">
        <v>412</v>
      </c>
      <c r="C4" s="147">
        <v>31</v>
      </c>
      <c r="D4" s="147">
        <v>48</v>
      </c>
      <c r="E4" s="147">
        <v>206</v>
      </c>
      <c r="F4" s="147">
        <v>1</v>
      </c>
      <c r="G4" s="147">
        <v>126</v>
      </c>
    </row>
    <row r="5" spans="1:7" ht="28.5" customHeight="1" x14ac:dyDescent="0.15">
      <c r="A5" s="291" t="s">
        <v>285</v>
      </c>
      <c r="B5" s="325">
        <v>443</v>
      </c>
      <c r="C5" s="325">
        <v>37</v>
      </c>
      <c r="D5" s="325">
        <v>24</v>
      </c>
      <c r="E5" s="325">
        <v>245</v>
      </c>
      <c r="F5" s="325">
        <v>4</v>
      </c>
      <c r="G5" s="325">
        <v>133</v>
      </c>
    </row>
    <row r="6" spans="1:7" ht="28.5" customHeight="1" x14ac:dyDescent="0.15">
      <c r="A6" s="61" t="s">
        <v>296</v>
      </c>
      <c r="B6" s="326">
        <v>36</v>
      </c>
      <c r="C6" s="326">
        <v>3</v>
      </c>
      <c r="D6" s="326">
        <v>2</v>
      </c>
      <c r="E6" s="326">
        <v>23</v>
      </c>
      <c r="F6" s="326">
        <v>0</v>
      </c>
      <c r="G6" s="326">
        <v>8</v>
      </c>
    </row>
    <row r="7" spans="1:7" ht="28.5" customHeight="1" x14ac:dyDescent="0.15">
      <c r="A7" s="61" t="s">
        <v>297</v>
      </c>
      <c r="B7" s="326">
        <v>38</v>
      </c>
      <c r="C7" s="326">
        <v>3</v>
      </c>
      <c r="D7" s="326">
        <v>2</v>
      </c>
      <c r="E7" s="326">
        <v>13</v>
      </c>
      <c r="F7" s="326">
        <v>3</v>
      </c>
      <c r="G7" s="326">
        <v>17</v>
      </c>
    </row>
    <row r="8" spans="1:7" ht="28.5" customHeight="1" x14ac:dyDescent="0.15">
      <c r="A8" s="61" t="s">
        <v>298</v>
      </c>
      <c r="B8" s="326">
        <v>37</v>
      </c>
      <c r="C8" s="326">
        <v>5</v>
      </c>
      <c r="D8" s="326">
        <v>4</v>
      </c>
      <c r="E8" s="326">
        <v>15</v>
      </c>
      <c r="F8" s="326">
        <v>0</v>
      </c>
      <c r="G8" s="326">
        <v>13</v>
      </c>
    </row>
    <row r="9" spans="1:7" ht="28.5" customHeight="1" x14ac:dyDescent="0.15">
      <c r="A9" s="61" t="s">
        <v>299</v>
      </c>
      <c r="B9" s="326">
        <v>34</v>
      </c>
      <c r="C9" s="326">
        <v>2</v>
      </c>
      <c r="D9" s="326">
        <v>2</v>
      </c>
      <c r="E9" s="326">
        <v>22</v>
      </c>
      <c r="F9" s="326">
        <v>0</v>
      </c>
      <c r="G9" s="326">
        <v>8</v>
      </c>
    </row>
    <row r="10" spans="1:7" ht="28.5" customHeight="1" x14ac:dyDescent="0.15">
      <c r="A10" s="61" t="s">
        <v>300</v>
      </c>
      <c r="B10" s="326">
        <v>35</v>
      </c>
      <c r="C10" s="326">
        <v>1</v>
      </c>
      <c r="D10" s="326">
        <v>0</v>
      </c>
      <c r="E10" s="326">
        <v>26</v>
      </c>
      <c r="F10" s="326">
        <v>0</v>
      </c>
      <c r="G10" s="326">
        <v>8</v>
      </c>
    </row>
    <row r="11" spans="1:7" ht="28.5" customHeight="1" x14ac:dyDescent="0.15">
      <c r="A11" s="61" t="s">
        <v>301</v>
      </c>
      <c r="B11" s="326">
        <v>47</v>
      </c>
      <c r="C11" s="326">
        <v>5</v>
      </c>
      <c r="D11" s="326">
        <v>1</v>
      </c>
      <c r="E11" s="326">
        <v>28</v>
      </c>
      <c r="F11" s="326">
        <v>0</v>
      </c>
      <c r="G11" s="326">
        <v>13</v>
      </c>
    </row>
    <row r="12" spans="1:7" ht="28.5" customHeight="1" x14ac:dyDescent="0.15">
      <c r="A12" s="61" t="s">
        <v>302</v>
      </c>
      <c r="B12" s="326">
        <v>42</v>
      </c>
      <c r="C12" s="326">
        <v>3</v>
      </c>
      <c r="D12" s="326">
        <v>4</v>
      </c>
      <c r="E12" s="326">
        <v>25</v>
      </c>
      <c r="F12" s="326">
        <v>1</v>
      </c>
      <c r="G12" s="326">
        <v>9</v>
      </c>
    </row>
    <row r="13" spans="1:7" ht="28.5" customHeight="1" x14ac:dyDescent="0.15">
      <c r="A13" s="61" t="s">
        <v>303</v>
      </c>
      <c r="B13" s="326">
        <v>38</v>
      </c>
      <c r="C13" s="326">
        <v>2</v>
      </c>
      <c r="D13" s="326">
        <v>2</v>
      </c>
      <c r="E13" s="326">
        <v>20</v>
      </c>
      <c r="F13" s="326">
        <v>0</v>
      </c>
      <c r="G13" s="326">
        <v>14</v>
      </c>
    </row>
    <row r="14" spans="1:7" ht="28.5" customHeight="1" x14ac:dyDescent="0.15">
      <c r="A14" s="61" t="s">
        <v>304</v>
      </c>
      <c r="B14" s="326">
        <v>33</v>
      </c>
      <c r="C14" s="326">
        <v>1</v>
      </c>
      <c r="D14" s="326">
        <v>2</v>
      </c>
      <c r="E14" s="326">
        <v>24</v>
      </c>
      <c r="F14" s="326">
        <v>0</v>
      </c>
      <c r="G14" s="326">
        <v>6</v>
      </c>
    </row>
    <row r="15" spans="1:7" ht="28.5" customHeight="1" x14ac:dyDescent="0.15">
      <c r="A15" s="61" t="s">
        <v>305</v>
      </c>
      <c r="B15" s="326">
        <v>41</v>
      </c>
      <c r="C15" s="326">
        <v>7</v>
      </c>
      <c r="D15" s="326">
        <v>0</v>
      </c>
      <c r="E15" s="326">
        <v>21</v>
      </c>
      <c r="F15" s="326">
        <v>0</v>
      </c>
      <c r="G15" s="326">
        <v>13</v>
      </c>
    </row>
    <row r="16" spans="1:7" ht="28.5" customHeight="1" x14ac:dyDescent="0.15">
      <c r="A16" s="61" t="s">
        <v>306</v>
      </c>
      <c r="B16" s="326">
        <v>34</v>
      </c>
      <c r="C16" s="326">
        <v>2</v>
      </c>
      <c r="D16" s="326">
        <v>2</v>
      </c>
      <c r="E16" s="326">
        <v>17</v>
      </c>
      <c r="F16" s="326">
        <v>0</v>
      </c>
      <c r="G16" s="326">
        <v>13</v>
      </c>
    </row>
    <row r="17" spans="1:7" ht="28.5" customHeight="1" thickBot="1" x14ac:dyDescent="0.2">
      <c r="A17" s="66" t="s">
        <v>307</v>
      </c>
      <c r="B17" s="326">
        <v>28</v>
      </c>
      <c r="C17" s="326">
        <v>3</v>
      </c>
      <c r="D17" s="326">
        <v>3</v>
      </c>
      <c r="E17" s="326">
        <v>11</v>
      </c>
      <c r="F17" s="326">
        <v>0</v>
      </c>
      <c r="G17" s="326">
        <v>11</v>
      </c>
    </row>
    <row r="18" spans="1:7" ht="18" customHeight="1" x14ac:dyDescent="0.15">
      <c r="A18" s="72"/>
      <c r="B18" s="95"/>
      <c r="C18" s="95"/>
      <c r="D18" s="95"/>
      <c r="E18" s="95"/>
      <c r="F18" s="95"/>
      <c r="G18" s="54" t="s">
        <v>308</v>
      </c>
    </row>
    <row r="19" spans="1:7" ht="18" customHeight="1" x14ac:dyDescent="0.15">
      <c r="A19" s="19" t="s">
        <v>410</v>
      </c>
      <c r="B19" s="149"/>
      <c r="C19" s="149"/>
      <c r="D19" s="149"/>
      <c r="E19" s="149"/>
      <c r="F19" s="96"/>
      <c r="G19" s="19"/>
    </row>
    <row r="20" spans="1:7" ht="18" customHeight="1" x14ac:dyDescent="0.15">
      <c r="A20" s="252" t="s">
        <v>411</v>
      </c>
      <c r="B20" s="148"/>
      <c r="C20" s="148"/>
      <c r="D20" s="148"/>
      <c r="E20" s="148"/>
      <c r="F20" s="92"/>
      <c r="G20" s="92"/>
    </row>
    <row r="21" spans="1:7" ht="18" customHeight="1" x14ac:dyDescent="0.15">
      <c r="A21" s="252" t="s">
        <v>412</v>
      </c>
    </row>
    <row r="22" spans="1:7" ht="18" customHeight="1" x14ac:dyDescent="0.15">
      <c r="B22" s="92"/>
      <c r="C22" s="92"/>
      <c r="D22" s="92"/>
      <c r="E22" s="92"/>
      <c r="F22" s="92"/>
      <c r="G22" s="92"/>
    </row>
    <row r="24" spans="1:7" ht="18" customHeight="1" x14ac:dyDescent="0.15">
      <c r="B24" s="92"/>
      <c r="C24" s="92"/>
      <c r="D24" s="92"/>
      <c r="E24" s="92"/>
      <c r="F24" s="92"/>
      <c r="G24" s="92"/>
    </row>
    <row r="26" spans="1:7" ht="18" customHeight="1" x14ac:dyDescent="0.15">
      <c r="B26" s="92"/>
      <c r="C26" s="92"/>
      <c r="D26" s="92"/>
      <c r="E26" s="92"/>
      <c r="F26" s="92"/>
      <c r="G26" s="92"/>
    </row>
    <row r="28" spans="1:7" ht="18" customHeight="1" x14ac:dyDescent="0.15">
      <c r="B28" s="92"/>
      <c r="C28" s="92"/>
      <c r="D28" s="92"/>
      <c r="E28" s="92"/>
      <c r="F28" s="92"/>
      <c r="G28" s="92"/>
    </row>
    <row r="30" spans="1:7" ht="18" customHeight="1" x14ac:dyDescent="0.15">
      <c r="B30" s="92"/>
      <c r="C30" s="92"/>
      <c r="D30" s="92"/>
      <c r="E30" s="92"/>
      <c r="F30" s="92"/>
      <c r="G30" s="92"/>
    </row>
    <row r="32" spans="1:7" ht="18" customHeight="1" x14ac:dyDescent="0.15">
      <c r="B32" s="92"/>
      <c r="C32" s="92"/>
      <c r="D32" s="92"/>
      <c r="E32" s="92"/>
      <c r="F32" s="92"/>
      <c r="G32" s="92"/>
    </row>
    <row r="34" spans="2:7" ht="18" customHeight="1" x14ac:dyDescent="0.15">
      <c r="B34" s="92"/>
      <c r="C34" s="92"/>
      <c r="D34" s="92"/>
      <c r="E34" s="92"/>
      <c r="F34" s="92"/>
      <c r="G34" s="92"/>
    </row>
  </sheetData>
  <phoneticPr fontId="1"/>
  <printOptions horizontalCentered="1"/>
  <pageMargins left="0.59055118110236227" right="0.59055118110236227" top="0.78740157480314965" bottom="0.59055118110236227" header="0.51181102362204722" footer="0.31496062992125984"/>
  <pageSetup paperSize="9" scale="82" orientation="portrait" r:id="rId1"/>
  <headerFooter scaleWithDoc="0"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31"/>
  <sheetViews>
    <sheetView showGridLines="0" view="pageBreakPreview" zoomScale="70" zoomScaleNormal="80" zoomScaleSheetLayoutView="70" workbookViewId="0"/>
  </sheetViews>
  <sheetFormatPr defaultRowHeight="13.5" x14ac:dyDescent="0.15"/>
  <cols>
    <col min="1" max="1" width="6" style="46" customWidth="1"/>
    <col min="2" max="2" width="26.5" style="397" customWidth="1"/>
    <col min="3" max="5" width="15.625" style="46" customWidth="1"/>
    <col min="6" max="16384" width="9" style="46"/>
  </cols>
  <sheetData>
    <row r="1" spans="1:13" ht="18" thickBot="1" x14ac:dyDescent="0.2">
      <c r="A1" s="393" t="s">
        <v>256</v>
      </c>
      <c r="B1" s="393"/>
      <c r="C1" s="393"/>
      <c r="D1" s="393"/>
      <c r="E1" s="393"/>
    </row>
    <row r="2" spans="1:13" x14ac:dyDescent="0.15">
      <c r="A2" s="158"/>
      <c r="B2" s="159"/>
      <c r="C2" s="169" t="s">
        <v>413</v>
      </c>
      <c r="D2" s="253" t="s">
        <v>414</v>
      </c>
      <c r="E2" s="254" t="s">
        <v>415</v>
      </c>
    </row>
    <row r="3" spans="1:13" x14ac:dyDescent="0.15">
      <c r="A3" s="394">
        <v>1</v>
      </c>
      <c r="B3" s="395" t="s">
        <v>74</v>
      </c>
      <c r="C3" s="255">
        <v>4</v>
      </c>
      <c r="D3" s="255" t="s">
        <v>395</v>
      </c>
      <c r="E3" s="329" t="s">
        <v>395</v>
      </c>
      <c r="F3" s="19"/>
    </row>
    <row r="4" spans="1:13" x14ac:dyDescent="0.15">
      <c r="A4" s="394">
        <v>2</v>
      </c>
      <c r="B4" s="395" t="s">
        <v>75</v>
      </c>
      <c r="C4" s="94">
        <v>0</v>
      </c>
      <c r="D4" s="94" t="s">
        <v>395</v>
      </c>
      <c r="E4" s="330" t="s">
        <v>395</v>
      </c>
      <c r="F4" s="19"/>
    </row>
    <row r="5" spans="1:13" x14ac:dyDescent="0.15">
      <c r="A5" s="394">
        <v>3</v>
      </c>
      <c r="B5" s="395" t="s">
        <v>76</v>
      </c>
      <c r="C5" s="94">
        <v>2</v>
      </c>
      <c r="D5" s="94" t="s">
        <v>395</v>
      </c>
      <c r="E5" s="330" t="s">
        <v>395</v>
      </c>
      <c r="F5" s="19"/>
    </row>
    <row r="6" spans="1:13" x14ac:dyDescent="0.15">
      <c r="A6" s="394">
        <v>4</v>
      </c>
      <c r="B6" s="395" t="s">
        <v>77</v>
      </c>
      <c r="C6" s="94">
        <v>0</v>
      </c>
      <c r="D6" s="94" t="s">
        <v>395</v>
      </c>
      <c r="E6" s="330" t="s">
        <v>395</v>
      </c>
      <c r="F6" s="19"/>
    </row>
    <row r="7" spans="1:13" x14ac:dyDescent="0.15">
      <c r="A7" s="394">
        <v>5</v>
      </c>
      <c r="B7" s="395" t="s">
        <v>78</v>
      </c>
      <c r="C7" s="94">
        <v>2</v>
      </c>
      <c r="D7" s="94" t="s">
        <v>395</v>
      </c>
      <c r="E7" s="330" t="s">
        <v>395</v>
      </c>
      <c r="F7" s="19"/>
    </row>
    <row r="8" spans="1:13" x14ac:dyDescent="0.15">
      <c r="A8" s="394">
        <v>6</v>
      </c>
      <c r="B8" s="395" t="s">
        <v>79</v>
      </c>
      <c r="C8" s="94">
        <v>0</v>
      </c>
      <c r="D8" s="94" t="s">
        <v>395</v>
      </c>
      <c r="E8" s="330" t="s">
        <v>395</v>
      </c>
      <c r="F8" s="19"/>
    </row>
    <row r="9" spans="1:13" x14ac:dyDescent="0.15">
      <c r="A9" s="394">
        <v>7</v>
      </c>
      <c r="B9" s="395" t="s">
        <v>80</v>
      </c>
      <c r="C9" s="94">
        <v>0</v>
      </c>
      <c r="D9" s="94" t="s">
        <v>395</v>
      </c>
      <c r="E9" s="330" t="s">
        <v>395</v>
      </c>
      <c r="F9" s="19"/>
    </row>
    <row r="10" spans="1:13" x14ac:dyDescent="0.15">
      <c r="A10" s="394">
        <v>8</v>
      </c>
      <c r="B10" s="395" t="s">
        <v>81</v>
      </c>
      <c r="C10" s="94">
        <v>0</v>
      </c>
      <c r="D10" s="94" t="s">
        <v>395</v>
      </c>
      <c r="E10" s="330" t="s">
        <v>395</v>
      </c>
      <c r="F10" s="19"/>
    </row>
    <row r="11" spans="1:13" x14ac:dyDescent="0.15">
      <c r="A11" s="394">
        <v>9</v>
      </c>
      <c r="B11" s="395" t="s">
        <v>82</v>
      </c>
      <c r="C11" s="94">
        <v>4</v>
      </c>
      <c r="D11" s="94" t="s">
        <v>395</v>
      </c>
      <c r="E11" s="330" t="s">
        <v>395</v>
      </c>
      <c r="F11" s="19"/>
    </row>
    <row r="12" spans="1:13" x14ac:dyDescent="0.15">
      <c r="A12" s="394">
        <v>10</v>
      </c>
      <c r="B12" s="395" t="s">
        <v>83</v>
      </c>
      <c r="C12" s="94">
        <v>0</v>
      </c>
      <c r="D12" s="94" t="s">
        <v>395</v>
      </c>
      <c r="E12" s="330" t="s">
        <v>395</v>
      </c>
      <c r="F12" s="19"/>
    </row>
    <row r="13" spans="1:13" x14ac:dyDescent="0.15">
      <c r="A13" s="394">
        <v>11</v>
      </c>
      <c r="B13" s="395" t="s">
        <v>84</v>
      </c>
      <c r="C13" s="94">
        <v>0</v>
      </c>
      <c r="D13" s="94" t="s">
        <v>395</v>
      </c>
      <c r="E13" s="330" t="s">
        <v>395</v>
      </c>
      <c r="F13" s="19"/>
    </row>
    <row r="14" spans="1:13" x14ac:dyDescent="0.15">
      <c r="A14" s="394">
        <v>12</v>
      </c>
      <c r="B14" s="395" t="s">
        <v>85</v>
      </c>
      <c r="C14" s="94">
        <v>0</v>
      </c>
      <c r="D14" s="94" t="s">
        <v>395</v>
      </c>
      <c r="E14" s="330" t="s">
        <v>395</v>
      </c>
      <c r="F14" s="19"/>
    </row>
    <row r="15" spans="1:13" x14ac:dyDescent="0.15">
      <c r="A15" s="394">
        <v>13</v>
      </c>
      <c r="B15" s="395" t="s">
        <v>86</v>
      </c>
      <c r="C15" s="94">
        <v>0</v>
      </c>
      <c r="D15" s="94" t="s">
        <v>395</v>
      </c>
      <c r="E15" s="330" t="s">
        <v>395</v>
      </c>
      <c r="F15" s="19"/>
    </row>
    <row r="16" spans="1:13" x14ac:dyDescent="0.15">
      <c r="A16" s="394">
        <v>14</v>
      </c>
      <c r="B16" s="395" t="s">
        <v>87</v>
      </c>
      <c r="C16" s="94">
        <v>0</v>
      </c>
      <c r="D16" s="94" t="s">
        <v>395</v>
      </c>
      <c r="E16" s="330" t="s">
        <v>395</v>
      </c>
      <c r="F16" s="19"/>
      <c r="M16" s="19"/>
    </row>
    <row r="17" spans="1:24" x14ac:dyDescent="0.15">
      <c r="A17" s="394">
        <v>15</v>
      </c>
      <c r="B17" s="395" t="s">
        <v>88</v>
      </c>
      <c r="C17" s="94">
        <v>0</v>
      </c>
      <c r="D17" s="94" t="s">
        <v>395</v>
      </c>
      <c r="E17" s="330" t="s">
        <v>395</v>
      </c>
      <c r="F17" s="19"/>
    </row>
    <row r="18" spans="1:24" x14ac:dyDescent="0.15">
      <c r="A18" s="394">
        <v>16</v>
      </c>
      <c r="B18" s="395" t="s">
        <v>89</v>
      </c>
      <c r="C18" s="94">
        <v>0</v>
      </c>
      <c r="D18" s="94" t="s">
        <v>395</v>
      </c>
      <c r="E18" s="330" t="s">
        <v>395</v>
      </c>
      <c r="F18" s="19"/>
    </row>
    <row r="19" spans="1:24" x14ac:dyDescent="0.15">
      <c r="A19" s="394">
        <v>17</v>
      </c>
      <c r="B19" s="395" t="s">
        <v>90</v>
      </c>
      <c r="C19" s="94">
        <v>0</v>
      </c>
      <c r="D19" s="94" t="s">
        <v>395</v>
      </c>
      <c r="E19" s="330" t="s">
        <v>395</v>
      </c>
      <c r="F19" s="19"/>
    </row>
    <row r="20" spans="1:24" x14ac:dyDescent="0.15">
      <c r="A20" s="394">
        <v>18</v>
      </c>
      <c r="B20" s="395" t="s">
        <v>91</v>
      </c>
      <c r="C20" s="94">
        <v>0</v>
      </c>
      <c r="D20" s="94" t="s">
        <v>395</v>
      </c>
      <c r="E20" s="330" t="s">
        <v>395</v>
      </c>
      <c r="F20" s="19"/>
    </row>
    <row r="21" spans="1:24" x14ac:dyDescent="0.15">
      <c r="A21" s="394">
        <v>19</v>
      </c>
      <c r="B21" s="395" t="s">
        <v>92</v>
      </c>
      <c r="C21" s="94">
        <v>5</v>
      </c>
      <c r="D21" s="94" t="s">
        <v>395</v>
      </c>
      <c r="E21" s="330" t="s">
        <v>395</v>
      </c>
      <c r="F21" s="19"/>
    </row>
    <row r="22" spans="1:24" x14ac:dyDescent="0.15">
      <c r="A22" s="394">
        <v>20</v>
      </c>
      <c r="B22" s="395" t="s">
        <v>93</v>
      </c>
      <c r="C22" s="94">
        <v>0</v>
      </c>
      <c r="D22" s="94" t="s">
        <v>395</v>
      </c>
      <c r="E22" s="330" t="s">
        <v>395</v>
      </c>
      <c r="F22" s="19"/>
    </row>
    <row r="23" spans="1:24" x14ac:dyDescent="0.15">
      <c r="A23" s="394">
        <v>21</v>
      </c>
      <c r="B23" s="395" t="s">
        <v>94</v>
      </c>
      <c r="C23" s="94">
        <v>0</v>
      </c>
      <c r="D23" s="94" t="s">
        <v>395</v>
      </c>
      <c r="E23" s="330" t="s">
        <v>395</v>
      </c>
      <c r="F23" s="19"/>
    </row>
    <row r="24" spans="1:24" x14ac:dyDescent="0.15">
      <c r="A24" s="394">
        <v>22</v>
      </c>
      <c r="B24" s="395" t="s">
        <v>58</v>
      </c>
      <c r="C24" s="94">
        <v>0</v>
      </c>
      <c r="D24" s="94" t="s">
        <v>395</v>
      </c>
      <c r="E24" s="330" t="s">
        <v>395</v>
      </c>
      <c r="F24" s="19"/>
    </row>
    <row r="25" spans="1:24" x14ac:dyDescent="0.15">
      <c r="A25" s="394">
        <v>23</v>
      </c>
      <c r="B25" s="19" t="s">
        <v>64</v>
      </c>
      <c r="C25" s="105">
        <v>15</v>
      </c>
      <c r="D25" s="94" t="s">
        <v>395</v>
      </c>
      <c r="E25" s="330" t="s">
        <v>395</v>
      </c>
      <c r="F25" s="19"/>
    </row>
    <row r="26" spans="1:24" ht="14.25" thickBot="1" x14ac:dyDescent="0.2">
      <c r="A26" s="246"/>
      <c r="B26" s="396" t="s">
        <v>309</v>
      </c>
      <c r="C26" s="256">
        <v>32</v>
      </c>
      <c r="D26" s="246" t="s">
        <v>395</v>
      </c>
      <c r="E26" s="80" t="s">
        <v>395</v>
      </c>
      <c r="F26" s="19"/>
    </row>
    <row r="27" spans="1:24" ht="16.5" customHeight="1" x14ac:dyDescent="0.15">
      <c r="A27" s="22" t="s">
        <v>310</v>
      </c>
      <c r="B27" s="46"/>
      <c r="C27" s="8"/>
      <c r="D27" s="8"/>
      <c r="E27" s="28" t="s">
        <v>311</v>
      </c>
      <c r="F27" s="19"/>
      <c r="G27" s="19"/>
      <c r="H27" s="19"/>
      <c r="I27" s="19"/>
      <c r="J27" s="19"/>
      <c r="K27" s="19"/>
      <c r="L27" s="19"/>
      <c r="M27" s="19"/>
      <c r="N27" s="19"/>
      <c r="O27" s="19"/>
      <c r="P27" s="19"/>
      <c r="Q27" s="19"/>
      <c r="R27" s="19"/>
      <c r="S27" s="19"/>
      <c r="T27" s="19"/>
      <c r="U27" s="19"/>
      <c r="V27" s="19"/>
      <c r="W27" s="19"/>
      <c r="X27" s="19"/>
    </row>
    <row r="28" spans="1:24" ht="12" customHeight="1" x14ac:dyDescent="0.15">
      <c r="C28" s="26"/>
      <c r="D28" s="26"/>
      <c r="E28" s="38"/>
      <c r="F28" s="57"/>
      <c r="G28" s="57"/>
      <c r="H28" s="57"/>
      <c r="I28" s="57"/>
      <c r="J28" s="57"/>
      <c r="K28" s="57"/>
      <c r="L28" s="57"/>
      <c r="M28" s="57"/>
      <c r="N28" s="57"/>
      <c r="O28" s="57"/>
      <c r="P28" s="57"/>
      <c r="Q28" s="57"/>
      <c r="R28" s="57"/>
      <c r="S28" s="57"/>
      <c r="T28" s="57"/>
      <c r="U28" s="57"/>
      <c r="V28" s="57"/>
      <c r="W28" s="57"/>
      <c r="X28" s="57"/>
    </row>
    <row r="31" spans="1:24" x14ac:dyDescent="0.15">
      <c r="B31" s="46"/>
    </row>
  </sheetData>
  <phoneticPr fontId="1"/>
  <pageMargins left="0.70866141732283472" right="0.70866141732283472" top="0.55118110236220474" bottom="0.55118110236220474" header="0.31496062992125984" footer="0.31496062992125984"/>
  <pageSetup paperSize="9" scale="93" orientation="portrait" r:id="rId1"/>
  <headerFooter scaleWithDoc="0"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M35"/>
  <sheetViews>
    <sheetView showGridLines="0" topLeftCell="A16" zoomScaleNormal="100" workbookViewId="0"/>
  </sheetViews>
  <sheetFormatPr defaultRowHeight="13.5" x14ac:dyDescent="0.15"/>
  <cols>
    <col min="1" max="2" width="9" style="32"/>
    <col min="3" max="3" width="26.875" style="32" customWidth="1"/>
    <col min="4" max="5" width="14.5" style="32" customWidth="1"/>
    <col min="6" max="8" width="9" style="32"/>
    <col min="9" max="12" width="9" style="32" customWidth="1"/>
    <col min="13" max="258" width="9" style="32"/>
    <col min="259" max="259" width="26.875" style="32" customWidth="1"/>
    <col min="260" max="261" width="13.625" style="32" customWidth="1"/>
    <col min="262" max="514" width="9" style="32"/>
    <col min="515" max="515" width="26.875" style="32" customWidth="1"/>
    <col min="516" max="517" width="13.625" style="32" customWidth="1"/>
    <col min="518" max="770" width="9" style="32"/>
    <col min="771" max="771" width="26.875" style="32" customWidth="1"/>
    <col min="772" max="773" width="13.625" style="32" customWidth="1"/>
    <col min="774" max="1026" width="9" style="32"/>
    <col min="1027" max="1027" width="26.875" style="32" customWidth="1"/>
    <col min="1028" max="1029" width="13.625" style="32" customWidth="1"/>
    <col min="1030" max="1282" width="9" style="32"/>
    <col min="1283" max="1283" width="26.875" style="32" customWidth="1"/>
    <col min="1284" max="1285" width="13.625" style="32" customWidth="1"/>
    <col min="1286" max="1538" width="9" style="32"/>
    <col min="1539" max="1539" width="26.875" style="32" customWidth="1"/>
    <col min="1540" max="1541" width="13.625" style="32" customWidth="1"/>
    <col min="1542" max="1794" width="9" style="32"/>
    <col min="1795" max="1795" width="26.875" style="32" customWidth="1"/>
    <col min="1796" max="1797" width="13.625" style="32" customWidth="1"/>
    <col min="1798" max="2050" width="9" style="32"/>
    <col min="2051" max="2051" width="26.875" style="32" customWidth="1"/>
    <col min="2052" max="2053" width="13.625" style="32" customWidth="1"/>
    <col min="2054" max="2306" width="9" style="32"/>
    <col min="2307" max="2307" width="26.875" style="32" customWidth="1"/>
    <col min="2308" max="2309" width="13.625" style="32" customWidth="1"/>
    <col min="2310" max="2562" width="9" style="32"/>
    <col min="2563" max="2563" width="26.875" style="32" customWidth="1"/>
    <col min="2564" max="2565" width="13.625" style="32" customWidth="1"/>
    <col min="2566" max="2818" width="9" style="32"/>
    <col min="2819" max="2819" width="26.875" style="32" customWidth="1"/>
    <col min="2820" max="2821" width="13.625" style="32" customWidth="1"/>
    <col min="2822" max="3074" width="9" style="32"/>
    <col min="3075" max="3075" width="26.875" style="32" customWidth="1"/>
    <col min="3076" max="3077" width="13.625" style="32" customWidth="1"/>
    <col min="3078" max="3330" width="9" style="32"/>
    <col min="3331" max="3331" width="26.875" style="32" customWidth="1"/>
    <col min="3332" max="3333" width="13.625" style="32" customWidth="1"/>
    <col min="3334" max="3586" width="9" style="32"/>
    <col min="3587" max="3587" width="26.875" style="32" customWidth="1"/>
    <col min="3588" max="3589" width="13.625" style="32" customWidth="1"/>
    <col min="3590" max="3842" width="9" style="32"/>
    <col min="3843" max="3843" width="26.875" style="32" customWidth="1"/>
    <col min="3844" max="3845" width="13.625" style="32" customWidth="1"/>
    <col min="3846" max="4098" width="9" style="32"/>
    <col min="4099" max="4099" width="26.875" style="32" customWidth="1"/>
    <col min="4100" max="4101" width="13.625" style="32" customWidth="1"/>
    <col min="4102" max="4354" width="9" style="32"/>
    <col min="4355" max="4355" width="26.875" style="32" customWidth="1"/>
    <col min="4356" max="4357" width="13.625" style="32" customWidth="1"/>
    <col min="4358" max="4610" width="9" style="32"/>
    <col min="4611" max="4611" width="26.875" style="32" customWidth="1"/>
    <col min="4612" max="4613" width="13.625" style="32" customWidth="1"/>
    <col min="4614" max="4866" width="9" style="32"/>
    <col min="4867" max="4867" width="26.875" style="32" customWidth="1"/>
    <col min="4868" max="4869" width="13.625" style="32" customWidth="1"/>
    <col min="4870" max="5122" width="9" style="32"/>
    <col min="5123" max="5123" width="26.875" style="32" customWidth="1"/>
    <col min="5124" max="5125" width="13.625" style="32" customWidth="1"/>
    <col min="5126" max="5378" width="9" style="32"/>
    <col min="5379" max="5379" width="26.875" style="32" customWidth="1"/>
    <col min="5380" max="5381" width="13.625" style="32" customWidth="1"/>
    <col min="5382" max="5634" width="9" style="32"/>
    <col min="5635" max="5635" width="26.875" style="32" customWidth="1"/>
    <col min="5636" max="5637" width="13.625" style="32" customWidth="1"/>
    <col min="5638" max="5890" width="9" style="32"/>
    <col min="5891" max="5891" width="26.875" style="32" customWidth="1"/>
    <col min="5892" max="5893" width="13.625" style="32" customWidth="1"/>
    <col min="5894" max="6146" width="9" style="32"/>
    <col min="6147" max="6147" width="26.875" style="32" customWidth="1"/>
    <col min="6148" max="6149" width="13.625" style="32" customWidth="1"/>
    <col min="6150" max="6402" width="9" style="32"/>
    <col min="6403" max="6403" width="26.875" style="32" customWidth="1"/>
    <col min="6404" max="6405" width="13.625" style="32" customWidth="1"/>
    <col min="6406" max="6658" width="9" style="32"/>
    <col min="6659" max="6659" width="26.875" style="32" customWidth="1"/>
    <col min="6660" max="6661" width="13.625" style="32" customWidth="1"/>
    <col min="6662" max="6914" width="9" style="32"/>
    <col min="6915" max="6915" width="26.875" style="32" customWidth="1"/>
    <col min="6916" max="6917" width="13.625" style="32" customWidth="1"/>
    <col min="6918" max="7170" width="9" style="32"/>
    <col min="7171" max="7171" width="26.875" style="32" customWidth="1"/>
    <col min="7172" max="7173" width="13.625" style="32" customWidth="1"/>
    <col min="7174" max="7426" width="9" style="32"/>
    <col min="7427" max="7427" width="26.875" style="32" customWidth="1"/>
    <col min="7428" max="7429" width="13.625" style="32" customWidth="1"/>
    <col min="7430" max="7682" width="9" style="32"/>
    <col min="7683" max="7683" width="26.875" style="32" customWidth="1"/>
    <col min="7684" max="7685" width="13.625" style="32" customWidth="1"/>
    <col min="7686" max="7938" width="9" style="32"/>
    <col min="7939" max="7939" width="26.875" style="32" customWidth="1"/>
    <col min="7940" max="7941" width="13.625" style="32" customWidth="1"/>
    <col min="7942" max="8194" width="9" style="32"/>
    <col min="8195" max="8195" width="26.875" style="32" customWidth="1"/>
    <col min="8196" max="8197" width="13.625" style="32" customWidth="1"/>
    <col min="8198" max="8450" width="9" style="32"/>
    <col min="8451" max="8451" width="26.875" style="32" customWidth="1"/>
    <col min="8452" max="8453" width="13.625" style="32" customWidth="1"/>
    <col min="8454" max="8706" width="9" style="32"/>
    <col min="8707" max="8707" width="26.875" style="32" customWidth="1"/>
    <col min="8708" max="8709" width="13.625" style="32" customWidth="1"/>
    <col min="8710" max="8962" width="9" style="32"/>
    <col min="8963" max="8963" width="26.875" style="32" customWidth="1"/>
    <col min="8964" max="8965" width="13.625" style="32" customWidth="1"/>
    <col min="8966" max="9218" width="9" style="32"/>
    <col min="9219" max="9219" width="26.875" style="32" customWidth="1"/>
    <col min="9220" max="9221" width="13.625" style="32" customWidth="1"/>
    <col min="9222" max="9474" width="9" style="32"/>
    <col min="9475" max="9475" width="26.875" style="32" customWidth="1"/>
    <col min="9476" max="9477" width="13.625" style="32" customWidth="1"/>
    <col min="9478" max="9730" width="9" style="32"/>
    <col min="9731" max="9731" width="26.875" style="32" customWidth="1"/>
    <col min="9732" max="9733" width="13.625" style="32" customWidth="1"/>
    <col min="9734" max="9986" width="9" style="32"/>
    <col min="9987" max="9987" width="26.875" style="32" customWidth="1"/>
    <col min="9988" max="9989" width="13.625" style="32" customWidth="1"/>
    <col min="9990" max="10242" width="9" style="32"/>
    <col min="10243" max="10243" width="26.875" style="32" customWidth="1"/>
    <col min="10244" max="10245" width="13.625" style="32" customWidth="1"/>
    <col min="10246" max="10498" width="9" style="32"/>
    <col min="10499" max="10499" width="26.875" style="32" customWidth="1"/>
    <col min="10500" max="10501" width="13.625" style="32" customWidth="1"/>
    <col min="10502" max="10754" width="9" style="32"/>
    <col min="10755" max="10755" width="26.875" style="32" customWidth="1"/>
    <col min="10756" max="10757" width="13.625" style="32" customWidth="1"/>
    <col min="10758" max="11010" width="9" style="32"/>
    <col min="11011" max="11011" width="26.875" style="32" customWidth="1"/>
    <col min="11012" max="11013" width="13.625" style="32" customWidth="1"/>
    <col min="11014" max="11266" width="9" style="32"/>
    <col min="11267" max="11267" width="26.875" style="32" customWidth="1"/>
    <col min="11268" max="11269" width="13.625" style="32" customWidth="1"/>
    <col min="11270" max="11522" width="9" style="32"/>
    <col min="11523" max="11523" width="26.875" style="32" customWidth="1"/>
    <col min="11524" max="11525" width="13.625" style="32" customWidth="1"/>
    <col min="11526" max="11778" width="9" style="32"/>
    <col min="11779" max="11779" width="26.875" style="32" customWidth="1"/>
    <col min="11780" max="11781" width="13.625" style="32" customWidth="1"/>
    <col min="11782" max="12034" width="9" style="32"/>
    <col min="12035" max="12035" width="26.875" style="32" customWidth="1"/>
    <col min="12036" max="12037" width="13.625" style="32" customWidth="1"/>
    <col min="12038" max="12290" width="9" style="32"/>
    <col min="12291" max="12291" width="26.875" style="32" customWidth="1"/>
    <col min="12292" max="12293" width="13.625" style="32" customWidth="1"/>
    <col min="12294" max="12546" width="9" style="32"/>
    <col min="12547" max="12547" width="26.875" style="32" customWidth="1"/>
    <col min="12548" max="12549" width="13.625" style="32" customWidth="1"/>
    <col min="12550" max="12802" width="9" style="32"/>
    <col min="12803" max="12803" width="26.875" style="32" customWidth="1"/>
    <col min="12804" max="12805" width="13.625" style="32" customWidth="1"/>
    <col min="12806" max="13058" width="9" style="32"/>
    <col min="13059" max="13059" width="26.875" style="32" customWidth="1"/>
    <col min="13060" max="13061" width="13.625" style="32" customWidth="1"/>
    <col min="13062" max="13314" width="9" style="32"/>
    <col min="13315" max="13315" width="26.875" style="32" customWidth="1"/>
    <col min="13316" max="13317" width="13.625" style="32" customWidth="1"/>
    <col min="13318" max="13570" width="9" style="32"/>
    <col min="13571" max="13571" width="26.875" style="32" customWidth="1"/>
    <col min="13572" max="13573" width="13.625" style="32" customWidth="1"/>
    <col min="13574" max="13826" width="9" style="32"/>
    <col min="13827" max="13827" width="26.875" style="32" customWidth="1"/>
    <col min="13828" max="13829" width="13.625" style="32" customWidth="1"/>
    <col min="13830" max="14082" width="9" style="32"/>
    <col min="14083" max="14083" width="26.875" style="32" customWidth="1"/>
    <col min="14084" max="14085" width="13.625" style="32" customWidth="1"/>
    <col min="14086" max="14338" width="9" style="32"/>
    <col min="14339" max="14339" width="26.875" style="32" customWidth="1"/>
    <col min="14340" max="14341" width="13.625" style="32" customWidth="1"/>
    <col min="14342" max="14594" width="9" style="32"/>
    <col min="14595" max="14595" width="26.875" style="32" customWidth="1"/>
    <col min="14596" max="14597" width="13.625" style="32" customWidth="1"/>
    <col min="14598" max="14850" width="9" style="32"/>
    <col min="14851" max="14851" width="26.875" style="32" customWidth="1"/>
    <col min="14852" max="14853" width="13.625" style="32" customWidth="1"/>
    <col min="14854" max="15106" width="9" style="32"/>
    <col min="15107" max="15107" width="26.875" style="32" customWidth="1"/>
    <col min="15108" max="15109" width="13.625" style="32" customWidth="1"/>
    <col min="15110" max="15362" width="9" style="32"/>
    <col min="15363" max="15363" width="26.875" style="32" customWidth="1"/>
    <col min="15364" max="15365" width="13.625" style="32" customWidth="1"/>
    <col min="15366" max="15618" width="9" style="32"/>
    <col min="15619" max="15619" width="26.875" style="32" customWidth="1"/>
    <col min="15620" max="15621" width="13.625" style="32" customWidth="1"/>
    <col min="15622" max="15874" width="9" style="32"/>
    <col min="15875" max="15875" width="26.875" style="32" customWidth="1"/>
    <col min="15876" max="15877" width="13.625" style="32" customWidth="1"/>
    <col min="15878" max="16130" width="9" style="32"/>
    <col min="16131" max="16131" width="26.875" style="32" customWidth="1"/>
    <col min="16132" max="16133" width="13.625" style="32" customWidth="1"/>
    <col min="16134" max="16384" width="9" style="32"/>
  </cols>
  <sheetData>
    <row r="1" spans="1:65" ht="18" thickBot="1" x14ac:dyDescent="0.25">
      <c r="A1" s="387" t="s">
        <v>254</v>
      </c>
      <c r="B1" s="387"/>
      <c r="C1" s="387"/>
      <c r="D1" s="387"/>
      <c r="E1" s="388"/>
      <c r="BK1" s="389"/>
      <c r="BM1" s="389"/>
    </row>
    <row r="2" spans="1:65" x14ac:dyDescent="0.15">
      <c r="A2" s="390"/>
      <c r="B2" s="158"/>
      <c r="C2" s="159"/>
      <c r="D2" s="29" t="s">
        <v>417</v>
      </c>
      <c r="E2" s="29" t="s">
        <v>418</v>
      </c>
    </row>
    <row r="3" spans="1:65" x14ac:dyDescent="0.15">
      <c r="A3" s="249" t="s">
        <v>255</v>
      </c>
      <c r="C3" s="153"/>
      <c r="D3" s="257">
        <v>125</v>
      </c>
      <c r="E3" s="257">
        <v>121</v>
      </c>
    </row>
    <row r="4" spans="1:65" ht="13.5" customHeight="1" x14ac:dyDescent="0.15">
      <c r="A4" s="32" t="s">
        <v>312</v>
      </c>
      <c r="B4" s="307" t="s">
        <v>97</v>
      </c>
      <c r="C4" s="37" t="s">
        <v>98</v>
      </c>
      <c r="D4" s="258">
        <v>62</v>
      </c>
      <c r="E4" s="258">
        <v>60</v>
      </c>
    </row>
    <row r="5" spans="1:65" x14ac:dyDescent="0.15">
      <c r="B5" s="154"/>
      <c r="C5" s="113" t="s">
        <v>99</v>
      </c>
      <c r="D5" s="258">
        <v>0</v>
      </c>
      <c r="E5" s="258">
        <v>0</v>
      </c>
    </row>
    <row r="6" spans="1:65" x14ac:dyDescent="0.15">
      <c r="B6" s="154"/>
      <c r="C6" s="113" t="s">
        <v>100</v>
      </c>
      <c r="D6" s="258">
        <v>12</v>
      </c>
      <c r="E6" s="258">
        <v>9</v>
      </c>
    </row>
    <row r="7" spans="1:65" x14ac:dyDescent="0.15">
      <c r="B7" s="104"/>
      <c r="C7" s="113" t="s">
        <v>64</v>
      </c>
      <c r="D7" s="258">
        <v>5</v>
      </c>
      <c r="E7" s="258">
        <v>9</v>
      </c>
    </row>
    <row r="8" spans="1:65" x14ac:dyDescent="0.15">
      <c r="B8" s="307" t="s">
        <v>101</v>
      </c>
      <c r="C8" s="113" t="s">
        <v>102</v>
      </c>
      <c r="D8" s="258">
        <v>1</v>
      </c>
      <c r="E8" s="258">
        <v>1</v>
      </c>
    </row>
    <row r="9" spans="1:65" x14ac:dyDescent="0.15">
      <c r="B9" s="154"/>
      <c r="C9" s="113" t="s">
        <v>103</v>
      </c>
      <c r="D9" s="258">
        <v>0</v>
      </c>
      <c r="E9" s="258">
        <v>0</v>
      </c>
    </row>
    <row r="10" spans="1:65" x14ac:dyDescent="0.15">
      <c r="B10" s="104"/>
      <c r="C10" s="113" t="s">
        <v>64</v>
      </c>
      <c r="D10" s="258">
        <v>0</v>
      </c>
      <c r="E10" s="258">
        <v>2</v>
      </c>
    </row>
    <row r="11" spans="1:65" x14ac:dyDescent="0.15">
      <c r="B11" s="307" t="s">
        <v>104</v>
      </c>
      <c r="C11" s="113" t="s">
        <v>105</v>
      </c>
      <c r="D11" s="258">
        <v>1</v>
      </c>
      <c r="E11" s="258">
        <v>6</v>
      </c>
    </row>
    <row r="12" spans="1:65" x14ac:dyDescent="0.15">
      <c r="B12" s="154"/>
      <c r="C12" s="113" t="s">
        <v>123</v>
      </c>
      <c r="D12" s="258">
        <v>1</v>
      </c>
      <c r="E12" s="258">
        <v>1</v>
      </c>
    </row>
    <row r="13" spans="1:65" x14ac:dyDescent="0.15">
      <c r="B13" s="104"/>
      <c r="C13" s="113" t="s">
        <v>64</v>
      </c>
      <c r="D13" s="258">
        <v>6</v>
      </c>
      <c r="E13" s="258">
        <v>1</v>
      </c>
    </row>
    <row r="14" spans="1:65" x14ac:dyDescent="0.15">
      <c r="B14" s="307" t="s">
        <v>106</v>
      </c>
      <c r="C14" s="113" t="s">
        <v>107</v>
      </c>
      <c r="D14" s="258">
        <v>0</v>
      </c>
      <c r="E14" s="258">
        <v>7</v>
      </c>
    </row>
    <row r="15" spans="1:65" x14ac:dyDescent="0.15">
      <c r="B15" s="154"/>
      <c r="C15" s="113" t="s">
        <v>108</v>
      </c>
      <c r="D15" s="258">
        <v>0</v>
      </c>
      <c r="E15" s="258">
        <v>0</v>
      </c>
    </row>
    <row r="16" spans="1:65" x14ac:dyDescent="0.15">
      <c r="B16" s="104"/>
      <c r="C16" s="113" t="s">
        <v>64</v>
      </c>
      <c r="D16" s="258">
        <v>0</v>
      </c>
      <c r="E16" s="258">
        <v>0</v>
      </c>
    </row>
    <row r="17" spans="1:5" x14ac:dyDescent="0.15">
      <c r="B17" s="328" t="s">
        <v>446</v>
      </c>
      <c r="C17" s="150"/>
      <c r="D17" s="258">
        <v>1</v>
      </c>
      <c r="E17" s="258">
        <v>1</v>
      </c>
    </row>
    <row r="18" spans="1:5" x14ac:dyDescent="0.15">
      <c r="B18" s="151" t="s">
        <v>109</v>
      </c>
      <c r="C18" s="150"/>
      <c r="D18" s="258">
        <v>2</v>
      </c>
      <c r="E18" s="258">
        <v>1</v>
      </c>
    </row>
    <row r="19" spans="1:5" x14ac:dyDescent="0.15">
      <c r="B19" s="151" t="s">
        <v>124</v>
      </c>
      <c r="C19" s="150"/>
      <c r="D19" s="258">
        <v>0</v>
      </c>
      <c r="E19" s="258">
        <v>0</v>
      </c>
    </row>
    <row r="20" spans="1:5" x14ac:dyDescent="0.15">
      <c r="B20" s="151" t="s">
        <v>125</v>
      </c>
      <c r="C20" s="150"/>
      <c r="D20" s="258">
        <v>7</v>
      </c>
      <c r="E20" s="258">
        <v>2</v>
      </c>
    </row>
    <row r="21" spans="1:5" x14ac:dyDescent="0.15">
      <c r="A21" s="391"/>
      <c r="B21" s="151" t="s">
        <v>64</v>
      </c>
      <c r="C21" s="150"/>
      <c r="D21" s="258">
        <v>21</v>
      </c>
      <c r="E21" s="258">
        <v>14</v>
      </c>
    </row>
    <row r="22" spans="1:5" ht="13.5" customHeight="1" x14ac:dyDescent="0.15">
      <c r="A22" s="32" t="s">
        <v>313</v>
      </c>
      <c r="B22" s="151" t="s">
        <v>110</v>
      </c>
      <c r="C22" s="150"/>
      <c r="D22" s="258">
        <v>2</v>
      </c>
      <c r="E22" s="258">
        <v>5</v>
      </c>
    </row>
    <row r="23" spans="1:5" x14ac:dyDescent="0.15">
      <c r="B23" s="151" t="s">
        <v>111</v>
      </c>
      <c r="C23" s="150"/>
      <c r="D23" s="258">
        <v>0</v>
      </c>
      <c r="E23" s="258">
        <v>0</v>
      </c>
    </row>
    <row r="24" spans="1:5" x14ac:dyDescent="0.15">
      <c r="B24" s="151" t="s">
        <v>112</v>
      </c>
      <c r="C24" s="150"/>
      <c r="D24" s="258">
        <v>0</v>
      </c>
      <c r="E24" s="258">
        <v>0</v>
      </c>
    </row>
    <row r="25" spans="1:5" x14ac:dyDescent="0.15">
      <c r="A25" s="391"/>
      <c r="B25" s="151" t="s">
        <v>64</v>
      </c>
      <c r="C25" s="150"/>
      <c r="D25" s="258">
        <v>0</v>
      </c>
      <c r="E25" s="258">
        <v>1</v>
      </c>
    </row>
    <row r="26" spans="1:5" ht="13.5" customHeight="1" x14ac:dyDescent="0.15">
      <c r="A26" s="32" t="s">
        <v>314</v>
      </c>
      <c r="B26" s="151" t="s">
        <v>113</v>
      </c>
      <c r="C26" s="150"/>
      <c r="D26" s="258">
        <v>0</v>
      </c>
      <c r="E26" s="258">
        <v>1</v>
      </c>
    </row>
    <row r="27" spans="1:5" x14ac:dyDescent="0.15">
      <c r="B27" s="151" t="s">
        <v>114</v>
      </c>
      <c r="C27" s="150"/>
      <c r="D27" s="258">
        <v>2</v>
      </c>
      <c r="E27" s="258">
        <v>0</v>
      </c>
    </row>
    <row r="28" spans="1:5" x14ac:dyDescent="0.15">
      <c r="B28" s="151" t="s">
        <v>115</v>
      </c>
      <c r="C28" s="150"/>
      <c r="D28" s="258">
        <v>0</v>
      </c>
      <c r="E28" s="258">
        <v>0</v>
      </c>
    </row>
    <row r="29" spans="1:5" x14ac:dyDescent="0.15">
      <c r="B29" s="151" t="s">
        <v>64</v>
      </c>
      <c r="C29" s="150"/>
      <c r="D29" s="258">
        <v>1</v>
      </c>
      <c r="E29" s="258">
        <v>0</v>
      </c>
    </row>
    <row r="30" spans="1:5" x14ac:dyDescent="0.15">
      <c r="A30" s="155" t="s">
        <v>116</v>
      </c>
      <c r="B30" s="392"/>
      <c r="C30" s="150"/>
      <c r="D30" s="259">
        <v>1</v>
      </c>
      <c r="E30" s="258">
        <v>0</v>
      </c>
    </row>
    <row r="31" spans="1:5" x14ac:dyDescent="0.15">
      <c r="A31" s="155" t="s">
        <v>118</v>
      </c>
      <c r="B31" s="392"/>
      <c r="C31" s="150"/>
      <c r="D31" s="259">
        <v>0</v>
      </c>
      <c r="E31" s="258">
        <v>0</v>
      </c>
    </row>
    <row r="32" spans="1:5" x14ac:dyDescent="0.15">
      <c r="A32" s="155" t="s">
        <v>117</v>
      </c>
      <c r="B32" s="392"/>
      <c r="C32" s="150"/>
      <c r="D32" s="259">
        <v>0</v>
      </c>
      <c r="E32" s="258">
        <v>0</v>
      </c>
    </row>
    <row r="33" spans="1:5" ht="14.25" thickBot="1" x14ac:dyDescent="0.2">
      <c r="A33" s="156" t="s">
        <v>119</v>
      </c>
      <c r="C33" s="157"/>
      <c r="D33" s="260">
        <v>0</v>
      </c>
      <c r="E33" s="327">
        <v>0</v>
      </c>
    </row>
    <row r="34" spans="1:5" x14ac:dyDescent="0.15">
      <c r="A34" s="161" t="s">
        <v>416</v>
      </c>
      <c r="B34" s="152"/>
      <c r="C34" s="152"/>
      <c r="D34" s="30"/>
      <c r="E34" s="79" t="s">
        <v>456</v>
      </c>
    </row>
    <row r="35" spans="1:5" x14ac:dyDescent="0.15">
      <c r="B35" s="115"/>
      <c r="C35" s="115"/>
      <c r="D35" s="115"/>
      <c r="E35" s="115"/>
    </row>
  </sheetData>
  <phoneticPr fontId="1"/>
  <pageMargins left="0.70866141732283472" right="0.70866141732283472" top="0.74803149606299213" bottom="0.74803149606299213" header="0.31496062992125984" footer="0.31496062992125984"/>
  <pageSetup paperSize="9" scale="11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8"/>
  <sheetViews>
    <sheetView showGridLines="0" view="pageBreakPreview" zoomScale="84" zoomScaleNormal="70" zoomScaleSheetLayoutView="84" workbookViewId="0"/>
  </sheetViews>
  <sheetFormatPr defaultColWidth="2.875" defaultRowHeight="18.399999999999999" customHeight="1" x14ac:dyDescent="0.15"/>
  <cols>
    <col min="1" max="1" width="19.875" style="57" customWidth="1"/>
    <col min="2" max="2" width="14.5" style="57" customWidth="1"/>
    <col min="3" max="5" width="14.125" style="57" customWidth="1"/>
    <col min="6" max="6" width="14.25" style="57" customWidth="1"/>
    <col min="7" max="16384" width="2.875" style="57"/>
  </cols>
  <sheetData>
    <row r="1" spans="1:6" ht="18.399999999999999" customHeight="1" x14ac:dyDescent="0.15">
      <c r="A1" s="116" t="s">
        <v>419</v>
      </c>
      <c r="B1" s="116"/>
      <c r="C1" s="116"/>
      <c r="D1" s="116"/>
      <c r="E1" s="116"/>
      <c r="F1" s="116"/>
    </row>
    <row r="2" spans="1:6" ht="18.399999999999999" customHeight="1" thickBot="1" x14ac:dyDescent="0.2">
      <c r="A2" s="92" t="s">
        <v>420</v>
      </c>
    </row>
    <row r="3" spans="1:6" ht="18.399999999999999" customHeight="1" x14ac:dyDescent="0.15">
      <c r="A3" s="75" t="s">
        <v>244</v>
      </c>
      <c r="B3" s="163" t="s">
        <v>245</v>
      </c>
      <c r="C3" s="117" t="s">
        <v>246</v>
      </c>
      <c r="D3" s="117"/>
      <c r="E3" s="117" t="s">
        <v>247</v>
      </c>
      <c r="F3" s="129"/>
    </row>
    <row r="4" spans="1:6" ht="18.399999999999999" customHeight="1" x14ac:dyDescent="0.15">
      <c r="A4" s="78"/>
      <c r="B4" s="104"/>
      <c r="C4" s="51" t="s">
        <v>248</v>
      </c>
      <c r="D4" s="51" t="s">
        <v>249</v>
      </c>
      <c r="E4" s="51" t="s">
        <v>250</v>
      </c>
      <c r="F4" s="56" t="s">
        <v>251</v>
      </c>
    </row>
    <row r="5" spans="1:6" ht="36.75" customHeight="1" x14ac:dyDescent="0.15">
      <c r="A5" s="60" t="s">
        <v>316</v>
      </c>
      <c r="B5" s="165">
        <v>55865</v>
      </c>
      <c r="C5" s="164">
        <v>14994</v>
      </c>
      <c r="D5" s="164">
        <v>11291</v>
      </c>
      <c r="E5" s="164">
        <v>29580</v>
      </c>
      <c r="F5" s="166">
        <v>0</v>
      </c>
    </row>
    <row r="6" spans="1:6" ht="36.75" customHeight="1" x14ac:dyDescent="0.15">
      <c r="A6" s="60" t="s">
        <v>317</v>
      </c>
      <c r="B6" s="165">
        <v>28717</v>
      </c>
      <c r="C6" s="164">
        <v>14713</v>
      </c>
      <c r="D6" s="164">
        <v>10796</v>
      </c>
      <c r="E6" s="164">
        <v>3208</v>
      </c>
      <c r="F6" s="166">
        <v>0</v>
      </c>
    </row>
    <row r="7" spans="1:6" ht="36.75" customHeight="1" x14ac:dyDescent="0.15">
      <c r="A7" s="60" t="s">
        <v>318</v>
      </c>
      <c r="B7" s="165">
        <v>27783</v>
      </c>
      <c r="C7" s="164">
        <v>14652</v>
      </c>
      <c r="D7" s="164">
        <v>9720</v>
      </c>
      <c r="E7" s="164">
        <v>3411</v>
      </c>
      <c r="F7" s="166">
        <v>0</v>
      </c>
    </row>
    <row r="8" spans="1:6" ht="36.75" customHeight="1" x14ac:dyDescent="0.15">
      <c r="A8" s="60" t="s">
        <v>319</v>
      </c>
      <c r="B8" s="165">
        <v>27279</v>
      </c>
      <c r="C8" s="164">
        <v>14255</v>
      </c>
      <c r="D8" s="164">
        <v>9683</v>
      </c>
      <c r="E8" s="164">
        <v>3341</v>
      </c>
      <c r="F8" s="166">
        <v>0</v>
      </c>
    </row>
    <row r="9" spans="1:6" ht="36.75" customHeight="1" x14ac:dyDescent="0.15">
      <c r="A9" s="60" t="s">
        <v>320</v>
      </c>
      <c r="B9" s="165">
        <v>24681</v>
      </c>
      <c r="C9" s="164">
        <v>13551</v>
      </c>
      <c r="D9" s="164">
        <v>9155</v>
      </c>
      <c r="E9" s="164">
        <v>1975</v>
      </c>
      <c r="F9" s="166">
        <v>0</v>
      </c>
    </row>
    <row r="10" spans="1:6" ht="36.75" customHeight="1" thickBot="1" x14ac:dyDescent="0.2">
      <c r="A10" s="9" t="s">
        <v>280</v>
      </c>
      <c r="B10" s="331">
        <v>23330</v>
      </c>
      <c r="C10" s="332">
        <v>12536</v>
      </c>
      <c r="D10" s="332">
        <v>8925</v>
      </c>
      <c r="E10" s="332">
        <v>1869</v>
      </c>
      <c r="F10" s="332">
        <v>0</v>
      </c>
    </row>
    <row r="11" spans="1:6" ht="18.75" customHeight="1" x14ac:dyDescent="0.15">
      <c r="A11" s="96"/>
      <c r="B11" s="96"/>
      <c r="C11" s="96"/>
      <c r="D11" s="96"/>
      <c r="E11" s="96"/>
      <c r="F11" s="68" t="s">
        <v>315</v>
      </c>
    </row>
    <row r="12" spans="1:6" ht="18.399999999999999" customHeight="1" x14ac:dyDescent="0.15">
      <c r="B12" s="386"/>
      <c r="C12" s="386"/>
      <c r="F12" s="162"/>
    </row>
    <row r="21" spans="1:6" ht="18.399999999999999" customHeight="1" x14ac:dyDescent="0.15">
      <c r="A21" s="92"/>
      <c r="B21" s="92"/>
      <c r="C21" s="92"/>
      <c r="D21" s="92"/>
      <c r="E21" s="92"/>
      <c r="F21" s="92"/>
    </row>
    <row r="22" spans="1:6" ht="18.399999999999999" customHeight="1" x14ac:dyDescent="0.15">
      <c r="A22" s="92"/>
      <c r="F22" s="92"/>
    </row>
    <row r="23" spans="1:6" ht="18.399999999999999" customHeight="1" x14ac:dyDescent="0.15">
      <c r="A23" s="92"/>
      <c r="B23" s="92"/>
      <c r="C23" s="92"/>
      <c r="D23" s="92"/>
      <c r="E23" s="92"/>
      <c r="F23" s="92"/>
    </row>
    <row r="24" spans="1:6" ht="18.399999999999999" customHeight="1" x14ac:dyDescent="0.15">
      <c r="A24" s="92"/>
      <c r="B24" s="92"/>
      <c r="C24" s="92"/>
      <c r="D24" s="92"/>
      <c r="E24" s="92"/>
      <c r="F24" s="92"/>
    </row>
    <row r="25" spans="1:6" ht="18.399999999999999" customHeight="1" x14ac:dyDescent="0.15">
      <c r="A25" s="92"/>
      <c r="B25" s="92"/>
      <c r="C25" s="92"/>
      <c r="D25" s="92"/>
      <c r="E25" s="92"/>
      <c r="F25" s="92"/>
    </row>
    <row r="26" spans="1:6" ht="18.399999999999999" customHeight="1" x14ac:dyDescent="0.15">
      <c r="A26" s="92"/>
      <c r="B26" s="92"/>
      <c r="C26" s="92"/>
      <c r="D26" s="92"/>
      <c r="E26" s="92"/>
      <c r="F26" s="92"/>
    </row>
    <row r="27" spans="1:6" ht="18.399999999999999" customHeight="1" x14ac:dyDescent="0.15">
      <c r="A27" s="92"/>
      <c r="B27" s="92"/>
      <c r="C27" s="92"/>
      <c r="D27" s="92"/>
      <c r="E27" s="92"/>
      <c r="F27" s="92"/>
    </row>
    <row r="28" spans="1:6" ht="18.399999999999999" customHeight="1" x14ac:dyDescent="0.15">
      <c r="F28" s="92"/>
    </row>
  </sheetData>
  <phoneticPr fontId="1"/>
  <printOptions horizontalCentered="1"/>
  <pageMargins left="0.59055118110236227" right="0.59055118110236227" top="0.78740157480314965" bottom="0.39370078740157483" header="0.51181102362204722" footer="0.31496062992125984"/>
  <pageSetup paperSize="9" scale="90" firstPageNumber="103" orientation="portrait" useFirstPageNumber="1"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21</vt:i4>
      </vt:variant>
      <vt:variant>
        <vt:lpstr>名前付き一覧</vt:lpstr>
      </vt:variant>
      <vt:variant>
        <vt:i4>18</vt:i4>
      </vt:variant>
    </vt:vector>
  </HeadingPairs>
  <TitlesOfParts>
    <vt:vector size="39" baseType="lpstr">
      <vt:lpstr>見出し</vt:lpstr>
      <vt:lpstr>1</vt:lpstr>
      <vt:lpstr>2 (1)</vt:lpstr>
      <vt:lpstr>2 (2)</vt:lpstr>
      <vt:lpstr>3</vt:lpstr>
      <vt:lpstr>4</vt:lpstr>
      <vt:lpstr>5</vt:lpstr>
      <vt:lpstr>6</vt:lpstr>
      <vt:lpstr>7</vt:lpstr>
      <vt:lpstr>8</vt:lpstr>
      <vt:lpstr>9</vt:lpstr>
      <vt:lpstr>10</vt:lpstr>
      <vt:lpstr>11</vt:lpstr>
      <vt:lpstr>12</vt:lpstr>
      <vt:lpstr>13</vt:lpstr>
      <vt:lpstr>14</vt:lpstr>
      <vt:lpstr>15</vt:lpstr>
      <vt:lpstr>16</vt:lpstr>
      <vt:lpstr>17(1)</vt:lpstr>
      <vt:lpstr>17(2)</vt:lpstr>
      <vt:lpstr>18</vt:lpstr>
      <vt:lpstr>'1'!Print_Area</vt:lpstr>
      <vt:lpstr>'10'!Print_Area</vt:lpstr>
      <vt:lpstr>'11'!Print_Area</vt:lpstr>
      <vt:lpstr>'12'!Print_Area</vt:lpstr>
      <vt:lpstr>'13'!Print_Area</vt:lpstr>
      <vt:lpstr>'14'!Print_Area</vt:lpstr>
      <vt:lpstr>'15'!Print_Area</vt:lpstr>
      <vt:lpstr>'16'!Print_Area</vt:lpstr>
      <vt:lpstr>'17(1)'!Print_Area</vt:lpstr>
      <vt:lpstr>'17(2)'!Print_Area</vt:lpstr>
      <vt:lpstr>'2 (1)'!Print_Area</vt:lpstr>
      <vt:lpstr>'2 (2)'!Print_Area</vt:lpstr>
      <vt:lpstr>'4'!Print_Area</vt:lpstr>
      <vt:lpstr>'5'!Print_Area</vt:lpstr>
      <vt:lpstr>'7'!Print_Area</vt:lpstr>
      <vt:lpstr>'8'!Print_Area</vt:lpstr>
      <vt:lpstr>'9'!Print_Area</vt:lpstr>
      <vt:lpstr>見出し!Print_Area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2022-03-14T06:47:07Z</cp:lastPrinted>
  <dcterms:created xsi:type="dcterms:W3CDTF">2001-02-19T07:07:00Z</dcterms:created>
  <dcterms:modified xsi:type="dcterms:W3CDTF">2022-04-14T00:12:19Z</dcterms:modified>
</cp:coreProperties>
</file>