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\\beppu\fileserver\政策推進課\06統計担当\①定常（庶務他）\005統計書\☆令和3年版統計書\ホームページ掲載用\HP用Excel統計書\"/>
    </mc:Choice>
  </mc:AlternateContent>
  <xr:revisionPtr revIDLastSave="0" documentId="13_ncr:1_{DF128323-93AD-43A7-995D-0FD45D35979C}" xr6:coauthVersionLast="36" xr6:coauthVersionMax="36" xr10:uidLastSave="{00000000-0000-0000-0000-000000000000}"/>
  <bookViews>
    <workbookView xWindow="240" yWindow="75" windowWidth="15060" windowHeight="8640" tabRatio="585" xr2:uid="{00000000-000D-0000-FFFF-FFFF00000000}"/>
  </bookViews>
  <sheets>
    <sheet name="見出し" sheetId="4" r:id="rId1"/>
    <sheet name="1" sheetId="11" r:id="rId2"/>
    <sheet name="2" sheetId="12" r:id="rId3"/>
    <sheet name="3" sheetId="10" r:id="rId4"/>
    <sheet name="4" sheetId="6" r:id="rId5"/>
  </sheets>
  <definedNames>
    <definedName name="_xlnm.Print_Area" localSheetId="1">'1'!$A$1:$O$21</definedName>
    <definedName name="_xlnm.Print_Area" localSheetId="2">'2'!$A$1:$L$17</definedName>
    <definedName name="_xlnm.Print_Area" localSheetId="3">'3'!$A$1:$H$68</definedName>
    <definedName name="_xlnm.Print_Area" localSheetId="0">見出し!$A$1:$O$20</definedName>
  </definedNames>
  <calcPr calcId="191029"/>
</workbook>
</file>

<file path=xl/calcChain.xml><?xml version="1.0" encoding="utf-8"?>
<calcChain xmlns="http://schemas.openxmlformats.org/spreadsheetml/2006/main">
  <c r="C7" i="6" l="1"/>
  <c r="D9" i="12"/>
  <c r="D6" i="12" s="1"/>
  <c r="J9" i="12" l="1"/>
  <c r="I9" i="12"/>
  <c r="I6" i="12" s="1"/>
  <c r="H9" i="12"/>
  <c r="H6" i="12" s="1"/>
  <c r="G9" i="12"/>
  <c r="G6" i="12" s="1"/>
  <c r="F9" i="12"/>
  <c r="F6" i="12" s="1"/>
  <c r="E9" i="12"/>
  <c r="E6" i="12" s="1"/>
  <c r="C9" i="12"/>
  <c r="C6" i="12" s="1"/>
  <c r="F6" i="10" l="1"/>
  <c r="E6" i="10"/>
  <c r="E7" i="6" l="1"/>
  <c r="E6" i="6" s="1"/>
  <c r="C6" i="6"/>
  <c r="F8" i="6"/>
  <c r="F7" i="6"/>
  <c r="D8" i="6"/>
  <c r="D7" i="6"/>
  <c r="B8" i="6"/>
  <c r="B7" i="6"/>
  <c r="D6" i="6" l="1"/>
  <c r="B6" i="6"/>
</calcChain>
</file>

<file path=xl/sharedStrings.xml><?xml version="1.0" encoding="utf-8"?>
<sst xmlns="http://schemas.openxmlformats.org/spreadsheetml/2006/main" count="347" uniqueCount="188">
  <si>
    <t>５６</t>
    <phoneticPr fontId="2"/>
  </si>
  <si>
    <t>６．</t>
    <phoneticPr fontId="2"/>
  </si>
  <si>
    <t>商業の推移</t>
    <rPh sb="0" eb="1">
      <t>ショウ</t>
    </rPh>
    <phoneticPr fontId="2"/>
  </si>
  <si>
    <t>産業（小分類）別・商業の経営状況</t>
    <rPh sb="3" eb="4">
      <t>ショウ</t>
    </rPh>
    <rPh sb="9" eb="10">
      <t>ショウ</t>
    </rPh>
    <phoneticPr fontId="2"/>
  </si>
  <si>
    <t>商業</t>
    <rPh sb="0" eb="1">
      <t>ショウ</t>
    </rPh>
    <rPh sb="1" eb="2">
      <t>ジンコウ</t>
    </rPh>
    <phoneticPr fontId="2"/>
  </si>
  <si>
    <t>５９</t>
  </si>
  <si>
    <t>６０</t>
  </si>
  <si>
    <t>分類番号</t>
  </si>
  <si>
    <t>総数</t>
    <rPh sb="0" eb="2">
      <t>ソウスウ</t>
    </rPh>
    <phoneticPr fontId="2"/>
  </si>
  <si>
    <t>就業者数</t>
    <rPh sb="0" eb="2">
      <t>シュウギョウ</t>
    </rPh>
    <rPh sb="2" eb="3">
      <t>シャ</t>
    </rPh>
    <rPh sb="3" eb="4">
      <t>スウ</t>
    </rPh>
    <phoneticPr fontId="2"/>
  </si>
  <si>
    <t>商店数</t>
    <rPh sb="0" eb="2">
      <t>ショウテン</t>
    </rPh>
    <rPh sb="2" eb="3">
      <t>スウ</t>
    </rPh>
    <phoneticPr fontId="2"/>
  </si>
  <si>
    <t>売場面積</t>
    <rPh sb="0" eb="2">
      <t>ウリバ</t>
    </rPh>
    <rPh sb="2" eb="4">
      <t>メンセキ</t>
    </rPh>
    <phoneticPr fontId="2"/>
  </si>
  <si>
    <t>１．</t>
    <phoneticPr fontId="2"/>
  </si>
  <si>
    <t>２．</t>
  </si>
  <si>
    <t>３．</t>
  </si>
  <si>
    <t>４．</t>
  </si>
  <si>
    <t>分類番号</t>
    <rPh sb="0" eb="2">
      <t>ブンルイ</t>
    </rPh>
    <rPh sb="2" eb="4">
      <t>バンゴウ</t>
    </rPh>
    <phoneticPr fontId="2"/>
  </si>
  <si>
    <t>卸売業</t>
    <rPh sb="0" eb="1">
      <t>オロシ</t>
    </rPh>
    <rPh sb="1" eb="3">
      <t>コウリギョウ</t>
    </rPh>
    <phoneticPr fontId="2"/>
  </si>
  <si>
    <t>小売業</t>
    <rPh sb="0" eb="3">
      <t>コウリギョウ</t>
    </rPh>
    <phoneticPr fontId="2"/>
  </si>
  <si>
    <t>自動車小売業</t>
    <phoneticPr fontId="2"/>
  </si>
  <si>
    <t>従業者数</t>
    <rPh sb="0" eb="2">
      <t>ジュウギョウ</t>
    </rPh>
    <rPh sb="2" eb="3">
      <t>シャ</t>
    </rPh>
    <rPh sb="3" eb="4">
      <t>スウ</t>
    </rPh>
    <phoneticPr fontId="2"/>
  </si>
  <si>
    <t>５７</t>
    <phoneticPr fontId="2"/>
  </si>
  <si>
    <t>５８</t>
    <phoneticPr fontId="2"/>
  </si>
  <si>
    <t>５９</t>
    <phoneticPr fontId="2"/>
  </si>
  <si>
    <t>機械器具小売業</t>
    <rPh sb="0" eb="2">
      <t>キカイ</t>
    </rPh>
    <rPh sb="2" eb="4">
      <t>キグ</t>
    </rPh>
    <rPh sb="4" eb="7">
      <t>コウリギョウ</t>
    </rPh>
    <phoneticPr fontId="2"/>
  </si>
  <si>
    <t>６１</t>
    <phoneticPr fontId="2"/>
  </si>
  <si>
    <t>無店舗小売業</t>
    <rPh sb="0" eb="3">
      <t>ムテンポ</t>
    </rPh>
    <rPh sb="3" eb="6">
      <t>コウリギョウ</t>
    </rPh>
    <phoneticPr fontId="2"/>
  </si>
  <si>
    <t>５０～５５</t>
    <phoneticPr fontId="2"/>
  </si>
  <si>
    <t>野菜・果実小売業</t>
    <phoneticPr fontId="2"/>
  </si>
  <si>
    <t>酒小売業</t>
    <rPh sb="0" eb="1">
      <t>サケ</t>
    </rPh>
    <phoneticPr fontId="2"/>
  </si>
  <si>
    <t>写真機・時計・眼鏡小売業</t>
    <rPh sb="4" eb="6">
      <t>トケイ</t>
    </rPh>
    <rPh sb="7" eb="9">
      <t>メガネ</t>
    </rPh>
    <phoneticPr fontId="2"/>
  </si>
  <si>
    <t>他に分類されない小売業</t>
    <rPh sb="0" eb="1">
      <t>ホカ</t>
    </rPh>
    <rPh sb="2" eb="4">
      <t>ブンルイ</t>
    </rPh>
    <rPh sb="8" eb="11">
      <t>コウリギョウ</t>
    </rPh>
    <phoneticPr fontId="2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</si>
  <si>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2"/>
  </si>
  <si>
    <t>自動販売機による小売業</t>
    <rPh sb="0" eb="2">
      <t>ジドウ</t>
    </rPh>
    <rPh sb="2" eb="5">
      <t>ハンバイキ</t>
    </rPh>
    <rPh sb="8" eb="11">
      <t>コウリギョウ</t>
    </rPh>
    <phoneticPr fontId="2"/>
  </si>
  <si>
    <t>その他の無店舗小売業</t>
    <rPh sb="2" eb="3">
      <t>ホカ</t>
    </rPh>
    <rPh sb="4" eb="7">
      <t>ムテンポ</t>
    </rPh>
    <rPh sb="7" eb="10">
      <t>コウリギョウ</t>
    </rPh>
    <phoneticPr fontId="2"/>
  </si>
  <si>
    <t>機械器具小売業
（自動車、自転車を除く）</t>
    <rPh sb="0" eb="2">
      <t>キカイ</t>
    </rPh>
    <rPh sb="2" eb="4">
      <t>キグ</t>
    </rPh>
    <rPh sb="4" eb="7">
      <t>コウリギョウ</t>
    </rPh>
    <rPh sb="9" eb="12">
      <t>ジドウシャ</t>
    </rPh>
    <rPh sb="13" eb="16">
      <t>ジテンシャ</t>
    </rPh>
    <rPh sb="17" eb="18">
      <t>ノゾ</t>
    </rPh>
    <phoneticPr fontId="2"/>
  </si>
  <si>
    <t>産業（中分類）別・従業者規模別事業所数</t>
    <rPh sb="9" eb="12">
      <t>ジュウギョウシャ</t>
    </rPh>
    <rPh sb="12" eb="14">
      <t>キボ</t>
    </rPh>
    <rPh sb="14" eb="15">
      <t>ベツ</t>
    </rPh>
    <rPh sb="15" eb="18">
      <t>ジギョウショ</t>
    </rPh>
    <rPh sb="18" eb="19">
      <t>スウ</t>
    </rPh>
    <phoneticPr fontId="2"/>
  </si>
  <si>
    <t>年間商品販売額</t>
    <rPh sb="0" eb="1">
      <t>トシ</t>
    </rPh>
    <rPh sb="1" eb="2">
      <t>カン</t>
    </rPh>
    <rPh sb="2" eb="4">
      <t>ショウヒン</t>
    </rPh>
    <rPh sb="4" eb="6">
      <t>ハンバイ</t>
    </rPh>
    <rPh sb="6" eb="7">
      <t>ガク</t>
    </rPh>
    <phoneticPr fontId="2"/>
  </si>
  <si>
    <t>従業者数</t>
    <rPh sb="0" eb="1">
      <t>ジュウ</t>
    </rPh>
    <rPh sb="1" eb="4">
      <t>ギョウシャスウ</t>
    </rPh>
    <phoneticPr fontId="2"/>
  </si>
  <si>
    <t>事業所数</t>
    <rPh sb="0" eb="3">
      <t>ジギョウショ</t>
    </rPh>
    <rPh sb="3" eb="4">
      <t>スウ</t>
    </rPh>
    <phoneticPr fontId="2"/>
  </si>
  <si>
    <t>※売場面積は小売業のみです。</t>
    <rPh sb="1" eb="3">
      <t>ウリバ</t>
    </rPh>
    <rPh sb="3" eb="5">
      <t>メンセキ</t>
    </rPh>
    <rPh sb="6" eb="8">
      <t>コウ</t>
    </rPh>
    <rPh sb="8" eb="9">
      <t>ギョウ</t>
    </rPh>
    <phoneticPr fontId="2"/>
  </si>
  <si>
    <t>じゅう器小売業</t>
    <phoneticPr fontId="2"/>
  </si>
  <si>
    <t>スポ－ツ用品・がん具・娯楽用品・楽器小売業</t>
    <phoneticPr fontId="2"/>
  </si>
  <si>
    <t>卸売</t>
    <rPh sb="0" eb="1">
      <t>オロシ</t>
    </rPh>
    <rPh sb="1" eb="2">
      <t>ソウスウ</t>
    </rPh>
    <phoneticPr fontId="2"/>
  </si>
  <si>
    <t>小売</t>
    <rPh sb="0" eb="1">
      <t>ショウ</t>
    </rPh>
    <rPh sb="1" eb="2">
      <t>ソウスウ</t>
    </rPh>
    <phoneticPr fontId="2"/>
  </si>
  <si>
    <t>小売業</t>
    <rPh sb="0" eb="3">
      <t>コウリギョウ</t>
    </rPh>
    <phoneticPr fontId="2"/>
  </si>
  <si>
    <t>卸売業</t>
    <phoneticPr fontId="2"/>
  </si>
  <si>
    <t>小売業</t>
    <rPh sb="0" eb="1">
      <t>コ</t>
    </rPh>
    <phoneticPr fontId="2"/>
  </si>
  <si>
    <t>卸売業</t>
    <rPh sb="0" eb="1">
      <t>オロシ</t>
    </rPh>
    <rPh sb="1" eb="2">
      <t>バイ</t>
    </rPh>
    <rPh sb="2" eb="3">
      <t>ギョウ</t>
    </rPh>
    <phoneticPr fontId="2"/>
  </si>
  <si>
    <t>５０～５５</t>
  </si>
  <si>
    <t>各種商品小売業</t>
    <rPh sb="0" eb="2">
      <t>カクシュ</t>
    </rPh>
    <rPh sb="2" eb="4">
      <t>ショウヒン</t>
    </rPh>
    <rPh sb="4" eb="7">
      <t>コウリギョウ</t>
    </rPh>
    <phoneticPr fontId="2"/>
  </si>
  <si>
    <t>５６</t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</si>
  <si>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2"/>
  </si>
  <si>
    <t>５７</t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</si>
  <si>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2"/>
  </si>
  <si>
    <t>５８</t>
  </si>
  <si>
    <t>６１</t>
  </si>
  <si>
    <t>その他の小売業</t>
    <rPh sb="0" eb="3">
      <t>ソノタ</t>
    </rPh>
    <rPh sb="4" eb="7">
      <t>コウリギョウ</t>
    </rPh>
    <phoneticPr fontId="2"/>
  </si>
  <si>
    <t>卸売業</t>
    <rPh sb="0" eb="2">
      <t>オロシウ</t>
    </rPh>
    <rPh sb="2" eb="3">
      <t>ギョウ</t>
    </rPh>
    <phoneticPr fontId="2"/>
  </si>
  <si>
    <t>各種商品小売業</t>
    <phoneticPr fontId="2"/>
  </si>
  <si>
    <t>織物・衣服・身の回り品小売業</t>
    <phoneticPr fontId="2"/>
  </si>
  <si>
    <t>飲食料品小売業</t>
    <phoneticPr fontId="2"/>
  </si>
  <si>
    <t>機械器具小売業</t>
    <phoneticPr fontId="2"/>
  </si>
  <si>
    <t>その他の小売業</t>
    <phoneticPr fontId="2"/>
  </si>
  <si>
    <t>無店舗小売業</t>
    <phoneticPr fontId="2"/>
  </si>
  <si>
    <t>各種商品卸売業</t>
    <phoneticPr fontId="2"/>
  </si>
  <si>
    <t>繊維・衣服等卸売業</t>
    <phoneticPr fontId="2"/>
  </si>
  <si>
    <t>繊維品卸売業</t>
    <phoneticPr fontId="2"/>
  </si>
  <si>
    <t>衣服卸売業</t>
    <rPh sb="0" eb="2">
      <t>イフク</t>
    </rPh>
    <phoneticPr fontId="2"/>
  </si>
  <si>
    <t>身の回り品卸売業</t>
    <rPh sb="0" eb="1">
      <t>ミ</t>
    </rPh>
    <rPh sb="2" eb="3">
      <t>マワ</t>
    </rPh>
    <phoneticPr fontId="2"/>
  </si>
  <si>
    <t>飲食料品卸売業</t>
    <phoneticPr fontId="2"/>
  </si>
  <si>
    <t>農畜産物・水産物卸売業</t>
    <phoneticPr fontId="2"/>
  </si>
  <si>
    <t>食料・飲料卸売業</t>
    <phoneticPr fontId="2"/>
  </si>
  <si>
    <t>建築材料、鉱物・金属材料等
卸売業</t>
    <phoneticPr fontId="2"/>
  </si>
  <si>
    <t>建築材料卸売業</t>
    <phoneticPr fontId="2"/>
  </si>
  <si>
    <t>化学製品卸売業</t>
    <phoneticPr fontId="2"/>
  </si>
  <si>
    <t>石油・鉱物卸売業</t>
    <rPh sb="0" eb="2">
      <t>セキユ</t>
    </rPh>
    <phoneticPr fontId="2"/>
  </si>
  <si>
    <t>鉄鋼製品卸売業</t>
    <rPh sb="0" eb="2">
      <t>テッコウ</t>
    </rPh>
    <rPh sb="2" eb="4">
      <t>セイヒン</t>
    </rPh>
    <phoneticPr fontId="2"/>
  </si>
  <si>
    <t>非鉄金属卸売業</t>
    <rPh sb="0" eb="4">
      <t>ヒテツキンゾク</t>
    </rPh>
    <rPh sb="4" eb="7">
      <t>オロシウリギョウ</t>
    </rPh>
    <phoneticPr fontId="2"/>
  </si>
  <si>
    <t>再生資源卸売業</t>
    <rPh sb="0" eb="2">
      <t>サイセイ</t>
    </rPh>
    <rPh sb="2" eb="4">
      <t>シゲン</t>
    </rPh>
    <rPh sb="4" eb="6">
      <t>オロシウ</t>
    </rPh>
    <rPh sb="6" eb="7">
      <t>ギョウ</t>
    </rPh>
    <phoneticPr fontId="2"/>
  </si>
  <si>
    <t>機械器具卸売業</t>
    <phoneticPr fontId="2"/>
  </si>
  <si>
    <t>産業機械器具卸売業</t>
    <rPh sb="0" eb="2">
      <t>サンギョウ</t>
    </rPh>
    <phoneticPr fontId="2"/>
  </si>
  <si>
    <t>自動車卸売業</t>
    <phoneticPr fontId="2"/>
  </si>
  <si>
    <t>電気機械器具卸売業</t>
    <phoneticPr fontId="2"/>
  </si>
  <si>
    <t>その他の機械器具卸売業</t>
    <phoneticPr fontId="2"/>
  </si>
  <si>
    <t>その他の卸売業</t>
    <phoneticPr fontId="2"/>
  </si>
  <si>
    <t>家具・建具・じゅう器等卸売業</t>
    <phoneticPr fontId="2"/>
  </si>
  <si>
    <t>医薬品・化粧品等卸売業</t>
    <phoneticPr fontId="2"/>
  </si>
  <si>
    <t>紙・紙製品卸売業</t>
    <rPh sb="0" eb="1">
      <t>カミ</t>
    </rPh>
    <rPh sb="2" eb="3">
      <t>カミ</t>
    </rPh>
    <rPh sb="3" eb="5">
      <t>セイヒン</t>
    </rPh>
    <rPh sb="5" eb="7">
      <t>オロシウ</t>
    </rPh>
    <rPh sb="7" eb="8">
      <t>ギョウ</t>
    </rPh>
    <phoneticPr fontId="2"/>
  </si>
  <si>
    <t>他に分類されない卸売業</t>
    <rPh sb="0" eb="1">
      <t>ホカ</t>
    </rPh>
    <rPh sb="2" eb="4">
      <t>ブンルイ</t>
    </rPh>
    <rPh sb="8" eb="9">
      <t>オロシ</t>
    </rPh>
    <rPh sb="9" eb="10">
      <t>ウ</t>
    </rPh>
    <rPh sb="10" eb="11">
      <t>ギョウ</t>
    </rPh>
    <phoneticPr fontId="2"/>
  </si>
  <si>
    <t>各種商品小売業</t>
    <phoneticPr fontId="2"/>
  </si>
  <si>
    <t>百貨店、総合スーパー</t>
    <phoneticPr fontId="2"/>
  </si>
  <si>
    <t>その他の各種商品小売業</t>
    <phoneticPr fontId="2"/>
  </si>
  <si>
    <t>織物・衣服・身の回り品小売業</t>
    <phoneticPr fontId="2"/>
  </si>
  <si>
    <t>呉服・服地・寝具小売業</t>
    <phoneticPr fontId="2"/>
  </si>
  <si>
    <t>男子服小売業</t>
    <phoneticPr fontId="2"/>
  </si>
  <si>
    <t>婦人・子供服小売業</t>
    <phoneticPr fontId="2"/>
  </si>
  <si>
    <t>靴・履物小売業</t>
    <phoneticPr fontId="2"/>
  </si>
  <si>
    <t>その他の織物・衣服・身の回り品小売業</t>
    <phoneticPr fontId="2"/>
  </si>
  <si>
    <t>飲食料品小売業</t>
    <phoneticPr fontId="2"/>
  </si>
  <si>
    <t>各種食料品小売業</t>
    <phoneticPr fontId="2"/>
  </si>
  <si>
    <t>食肉小売業</t>
    <phoneticPr fontId="2"/>
  </si>
  <si>
    <t>鮮魚小売業</t>
    <phoneticPr fontId="2"/>
  </si>
  <si>
    <t>菓子・パン小売業</t>
    <phoneticPr fontId="2"/>
  </si>
  <si>
    <t>その他の飲食料品小売業</t>
    <phoneticPr fontId="2"/>
  </si>
  <si>
    <t>自転車小売業</t>
    <phoneticPr fontId="2"/>
  </si>
  <si>
    <t>その他の小売業</t>
    <phoneticPr fontId="2"/>
  </si>
  <si>
    <t>家具・建具・畳小売業</t>
    <phoneticPr fontId="2"/>
  </si>
  <si>
    <t>医薬品・化粧品小売業</t>
    <phoneticPr fontId="2"/>
  </si>
  <si>
    <t>農耕用品小売業</t>
    <phoneticPr fontId="2"/>
  </si>
  <si>
    <t>燃料小売業</t>
    <phoneticPr fontId="2"/>
  </si>
  <si>
    <t>書籍・文房具小売業</t>
    <phoneticPr fontId="2"/>
  </si>
  <si>
    <t>※１５～１８の市町村は統計表が公表されていません。</t>
    <rPh sb="7" eb="10">
      <t>シチョウソン</t>
    </rPh>
    <rPh sb="11" eb="13">
      <t>トウケイ</t>
    </rPh>
    <rPh sb="13" eb="14">
      <t>ヒョウ</t>
    </rPh>
    <rPh sb="15" eb="17">
      <t>コウヒョウ</t>
    </rPh>
    <phoneticPr fontId="2"/>
  </si>
  <si>
    <t>県計</t>
    <rPh sb="0" eb="1">
      <t>ケン</t>
    </rPh>
    <rPh sb="1" eb="2">
      <t>ケイ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</si>
  <si>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</si>
  <si>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</si>
  <si>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市別</t>
    <rPh sb="0" eb="1">
      <t>シ</t>
    </rPh>
    <rPh sb="1" eb="2">
      <t>ベツ</t>
    </rPh>
    <phoneticPr fontId="2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</si>
  <si>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2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</si>
  <si>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2"/>
  </si>
  <si>
    <t>７津久見市</t>
    <rPh sb="1" eb="4">
      <t>ツクミ</t>
    </rPh>
    <rPh sb="4" eb="5">
      <t>シ</t>
    </rPh>
    <phoneticPr fontId="2"/>
  </si>
  <si>
    <t>１大分市</t>
    <rPh sb="1" eb="3">
      <t>オオイタ</t>
    </rPh>
    <rPh sb="3" eb="4">
      <t>シ</t>
    </rPh>
    <phoneticPr fontId="2"/>
  </si>
  <si>
    <t>２別府市</t>
    <rPh sb="1" eb="3">
      <t>ベップ</t>
    </rPh>
    <rPh sb="3" eb="4">
      <t>シ</t>
    </rPh>
    <phoneticPr fontId="2"/>
  </si>
  <si>
    <t>４日田市</t>
    <rPh sb="1" eb="3">
      <t>ヒタ</t>
    </rPh>
    <rPh sb="3" eb="4">
      <t>シ</t>
    </rPh>
    <phoneticPr fontId="2"/>
  </si>
  <si>
    <t>５佐伯市</t>
    <rPh sb="1" eb="3">
      <t>サイキ</t>
    </rPh>
    <rPh sb="3" eb="4">
      <t>シ</t>
    </rPh>
    <phoneticPr fontId="2"/>
  </si>
  <si>
    <t>６臼杵市</t>
    <rPh sb="1" eb="3">
      <t>ウスキ</t>
    </rPh>
    <rPh sb="3" eb="4">
      <t>シ</t>
    </rPh>
    <phoneticPr fontId="2"/>
  </si>
  <si>
    <t>８竹田市</t>
    <rPh sb="1" eb="3">
      <t>タケタ</t>
    </rPh>
    <rPh sb="3" eb="4">
      <t>シ</t>
    </rPh>
    <phoneticPr fontId="2"/>
  </si>
  <si>
    <t>９豊後高田市</t>
    <rPh sb="1" eb="6">
      <t>ブンゴタカダシ</t>
    </rPh>
    <phoneticPr fontId="2"/>
  </si>
  <si>
    <t>１０杵築市</t>
    <rPh sb="2" eb="4">
      <t>キツキ</t>
    </rPh>
    <rPh sb="4" eb="5">
      <t>シ</t>
    </rPh>
    <phoneticPr fontId="2"/>
  </si>
  <si>
    <t>１１宇佐市</t>
    <rPh sb="2" eb="4">
      <t>ウサ</t>
    </rPh>
    <rPh sb="4" eb="5">
      <t>シ</t>
    </rPh>
    <phoneticPr fontId="2"/>
  </si>
  <si>
    <t>１２豊後大野市</t>
    <rPh sb="2" eb="4">
      <t>ブンゴ</t>
    </rPh>
    <rPh sb="4" eb="7">
      <t>オオノシ</t>
    </rPh>
    <phoneticPr fontId="2"/>
  </si>
  <si>
    <t>１３由布市</t>
    <rPh sb="2" eb="3">
      <t>ヨシ</t>
    </rPh>
    <rPh sb="3" eb="4">
      <t>ヌノ</t>
    </rPh>
    <rPh sb="4" eb="5">
      <t>シ</t>
    </rPh>
    <phoneticPr fontId="2"/>
  </si>
  <si>
    <t>１４国東市</t>
    <rPh sb="2" eb="3">
      <t>クニ</t>
    </rPh>
    <rPh sb="3" eb="4">
      <t>ヒガシ</t>
    </rPh>
    <rPh sb="4" eb="5">
      <t>シ</t>
    </rPh>
    <phoneticPr fontId="2"/>
  </si>
  <si>
    <t>１５姫島村</t>
    <rPh sb="2" eb="4">
      <t>ヒメシマ</t>
    </rPh>
    <rPh sb="4" eb="5">
      <t>ムラ</t>
    </rPh>
    <phoneticPr fontId="2"/>
  </si>
  <si>
    <t>１６日出町</t>
    <rPh sb="2" eb="5">
      <t>ヒノデマチ</t>
    </rPh>
    <phoneticPr fontId="2"/>
  </si>
  <si>
    <t>１７九重町</t>
    <rPh sb="2" eb="5">
      <t>クノウチョウ</t>
    </rPh>
    <phoneticPr fontId="2"/>
  </si>
  <si>
    <t>１８玖珠町</t>
    <rPh sb="2" eb="4">
      <t>クス</t>
    </rPh>
    <rPh sb="4" eb="5">
      <t>マチ</t>
    </rPh>
    <phoneticPr fontId="2"/>
  </si>
  <si>
    <t xml:space="preserve">年間販売額
</t>
    <rPh sb="0" eb="2">
      <t>ネンカン</t>
    </rPh>
    <rPh sb="2" eb="4">
      <t>ハンバイ</t>
    </rPh>
    <rPh sb="4" eb="5">
      <t>ガク</t>
    </rPh>
    <phoneticPr fontId="2"/>
  </si>
  <si>
    <t>（㎡）</t>
  </si>
  <si>
    <t>年間販売額</t>
    <rPh sb="0" eb="2">
      <t>ネンカン</t>
    </rPh>
    <rPh sb="2" eb="5">
      <t>ハンバイガク</t>
    </rPh>
    <phoneticPr fontId="2"/>
  </si>
  <si>
    <t>（万円）</t>
  </si>
  <si>
    <t>（万円）</t>
    <phoneticPr fontId="2"/>
  </si>
  <si>
    <t>年間商品販売額</t>
    <rPh sb="0" eb="1">
      <t>ネン</t>
    </rPh>
    <rPh sb="1" eb="2">
      <t>アイダ</t>
    </rPh>
    <rPh sb="2" eb="3">
      <t>ショウ</t>
    </rPh>
    <rPh sb="3" eb="4">
      <t>ヒン</t>
    </rPh>
    <rPh sb="4" eb="5">
      <t>ハン</t>
    </rPh>
    <rPh sb="5" eb="6">
      <t>バイ</t>
    </rPh>
    <rPh sb="6" eb="7">
      <t>ガク</t>
    </rPh>
    <phoneticPr fontId="2"/>
  </si>
  <si>
    <t>（億円）</t>
  </si>
  <si>
    <t>（百万円）</t>
    <rPh sb="1" eb="2">
      <t>ヒャク</t>
    </rPh>
    <phoneticPr fontId="2"/>
  </si>
  <si>
    <t>（人）</t>
    <rPh sb="1" eb="2">
      <t>ニン</t>
    </rPh>
    <phoneticPr fontId="2"/>
  </si>
  <si>
    <t>３．産業（小分類）別・商業の経営状況</t>
    <rPh sb="6" eb="8">
      <t>ブンルイ</t>
    </rPh>
    <phoneticPr fontId="2"/>
  </si>
  <si>
    <t>産業（小分類）</t>
  </si>
  <si>
    <t>売場面積</t>
    <rPh sb="0" eb="1">
      <t>ウ</t>
    </rPh>
    <rPh sb="1" eb="2">
      <t>バ</t>
    </rPh>
    <rPh sb="2" eb="4">
      <t>メンセキ</t>
    </rPh>
    <phoneticPr fontId="2"/>
  </si>
  <si>
    <t>３中津市</t>
    <rPh sb="1" eb="3">
      <t>ナカツ</t>
    </rPh>
    <rPh sb="3" eb="4">
      <t>シ</t>
    </rPh>
    <phoneticPr fontId="2"/>
  </si>
  <si>
    <t>２．産業（中分類）別・従業者規模別事業所数</t>
    <rPh sb="2" eb="4">
      <t>サンギョウ</t>
    </rPh>
    <rPh sb="5" eb="6">
      <t>チュウ</t>
    </rPh>
    <rPh sb="6" eb="8">
      <t>ブンルイ</t>
    </rPh>
    <rPh sb="9" eb="10">
      <t>ベツ</t>
    </rPh>
    <phoneticPr fontId="2"/>
  </si>
  <si>
    <t>産業（中分類）</t>
    <rPh sb="0" eb="2">
      <t>サンギョウ</t>
    </rPh>
    <rPh sb="3" eb="4">
      <t>チュウ</t>
    </rPh>
    <rPh sb="4" eb="6">
      <t>ブンルイ</t>
    </rPh>
    <phoneticPr fontId="2"/>
  </si>
  <si>
    <t>１．商業の推移</t>
    <rPh sb="2" eb="4">
      <t>ショウギョウ</t>
    </rPh>
    <phoneticPr fontId="2"/>
  </si>
  <si>
    <t>６．商業</t>
    <rPh sb="2" eb="3">
      <t>ショウ</t>
    </rPh>
    <rPh sb="3" eb="4">
      <t>ギョウ</t>
    </rPh>
    <phoneticPr fontId="2"/>
  </si>
  <si>
    <t>平成19年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</si>
  <si>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</si>
  <si>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</si>
  <si>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平成28年6月1日現在</t>
    <phoneticPr fontId="2"/>
  </si>
  <si>
    <t>（㎡）</t>
    <phoneticPr fontId="2"/>
  </si>
  <si>
    <t>※平成25年改訂の日本標準産業分類に合わせて作成。</t>
    <rPh sb="6" eb="8">
      <t>カイテイ</t>
    </rPh>
    <rPh sb="18" eb="19">
      <t>ア</t>
    </rPh>
    <phoneticPr fontId="2"/>
  </si>
  <si>
    <t>※『61無店舗小売業』については、平成26年版統計書より掲載。</t>
    <rPh sb="4" eb="7">
      <t>ムテンポ</t>
    </rPh>
    <rPh sb="7" eb="10">
      <t>コウリギョウ</t>
    </rPh>
    <rPh sb="17" eb="19">
      <t>ヘイセイ</t>
    </rPh>
    <rPh sb="21" eb="22">
      <t>ネン</t>
    </rPh>
    <rPh sb="22" eb="23">
      <t>バン</t>
    </rPh>
    <rPh sb="23" eb="25">
      <t>トウケイ</t>
    </rPh>
    <rPh sb="25" eb="26">
      <t>ショ</t>
    </rPh>
    <rPh sb="28" eb="30">
      <t>ケイサイ</t>
    </rPh>
    <phoneticPr fontId="2"/>
  </si>
  <si>
    <t>※平成26年版統計書より「就業者数」を「従業者数」の数値に変更。</t>
    <rPh sb="13" eb="16">
      <t>シュウギョウシャ</t>
    </rPh>
    <rPh sb="16" eb="17">
      <t>スウ</t>
    </rPh>
    <rPh sb="20" eb="21">
      <t>ジュウ</t>
    </rPh>
    <rPh sb="21" eb="24">
      <t>ギョウシャスウ</t>
    </rPh>
    <phoneticPr fontId="2"/>
  </si>
  <si>
    <t>※平成28年は「経済センサス活動調査」で同様の事項を調査した。</t>
    <rPh sb="5" eb="6">
      <t>ネン</t>
    </rPh>
    <rPh sb="8" eb="10">
      <t>ケイザイ</t>
    </rPh>
    <rPh sb="14" eb="16">
      <t>カツドウ</t>
    </rPh>
    <rPh sb="16" eb="18">
      <t>チョウサ</t>
    </rPh>
    <rPh sb="20" eb="22">
      <t>ドウヨウ</t>
    </rPh>
    <rPh sb="23" eb="25">
      <t>ジコウ</t>
    </rPh>
    <rPh sb="26" eb="28">
      <t>チョウサ</t>
    </rPh>
    <phoneticPr fontId="2"/>
  </si>
  <si>
    <t>※平成28年は年間販売額の単位が百万円に変更。</t>
    <rPh sb="1" eb="3">
      <t>ヘイセイ</t>
    </rPh>
    <rPh sb="5" eb="6">
      <t>ネン</t>
    </rPh>
    <rPh sb="7" eb="9">
      <t>ネンカン</t>
    </rPh>
    <rPh sb="9" eb="11">
      <t>ハンバイ</t>
    </rPh>
    <rPh sb="11" eb="12">
      <t>ガク</t>
    </rPh>
    <rPh sb="13" eb="15">
      <t>タンイ</t>
    </rPh>
    <rPh sb="16" eb="19">
      <t>ヒャクマンエン</t>
    </rPh>
    <rPh sb="20" eb="22">
      <t>ヘンコウ</t>
    </rPh>
    <phoneticPr fontId="2"/>
  </si>
  <si>
    <t>***</t>
    <phoneticPr fontId="2"/>
  </si>
  <si>
    <t>5人～9人</t>
    <rPh sb="1" eb="2">
      <t>ニン</t>
    </rPh>
    <rPh sb="4" eb="5">
      <t>ニン</t>
    </rPh>
    <phoneticPr fontId="2"/>
  </si>
  <si>
    <t>10人～19人</t>
    <rPh sb="2" eb="3">
      <t>ニン</t>
    </rPh>
    <rPh sb="6" eb="7">
      <t>ニン</t>
    </rPh>
    <phoneticPr fontId="2"/>
  </si>
  <si>
    <t>20人～29人</t>
    <rPh sb="2" eb="3">
      <t>ニン</t>
    </rPh>
    <rPh sb="6" eb="7">
      <t>ニン</t>
    </rPh>
    <phoneticPr fontId="2"/>
  </si>
  <si>
    <t>30人～49人</t>
    <rPh sb="2" eb="3">
      <t>ニン</t>
    </rPh>
    <rPh sb="6" eb="7">
      <t>ニン</t>
    </rPh>
    <phoneticPr fontId="2"/>
  </si>
  <si>
    <t>50人～99人</t>
    <rPh sb="2" eb="3">
      <t>ニン</t>
    </rPh>
    <rPh sb="6" eb="7">
      <t>ニン</t>
    </rPh>
    <phoneticPr fontId="2"/>
  </si>
  <si>
    <t>100人以上</t>
    <rPh sb="3" eb="4">
      <t>ニン</t>
    </rPh>
    <rPh sb="4" eb="6">
      <t>イジョウ</t>
    </rPh>
    <phoneticPr fontId="2"/>
  </si>
  <si>
    <t>平成19年総数</t>
    <rPh sb="0" eb="1">
      <t>ヒラ</t>
    </rPh>
    <rPh sb="1" eb="2">
      <t>シゲル</t>
    </rPh>
    <rPh sb="4" eb="5">
      <t>ネン</t>
    </rPh>
    <rPh sb="5" eb="7">
      <t>ソウスウ</t>
    </rPh>
    <phoneticPr fontId="2"/>
  </si>
  <si>
    <t>平成26年総数</t>
    <rPh sb="0" eb="2">
      <t>ヘイセイ</t>
    </rPh>
    <rPh sb="4" eb="5">
      <t>ネン</t>
    </rPh>
    <rPh sb="5" eb="7">
      <t>ソウスウ</t>
    </rPh>
    <phoneticPr fontId="2"/>
  </si>
  <si>
    <t>平成28年総数</t>
    <rPh sb="0" eb="2">
      <t>ヘイセイ</t>
    </rPh>
    <rPh sb="4" eb="5">
      <t>ネン</t>
    </rPh>
    <rPh sb="5" eb="7">
      <t>ソウスウ</t>
    </rPh>
    <phoneticPr fontId="2"/>
  </si>
  <si>
    <t>1～4人</t>
    <rPh sb="3" eb="4">
      <t>ニン</t>
    </rPh>
    <phoneticPr fontId="2"/>
  </si>
  <si>
    <t>※平成19年及び平成26年の「1人～4人」の数値については、「1～2人」と「3～4人」として公表されている事業所数を合算したものを掲載。</t>
    <rPh sb="1" eb="3">
      <t>ヘイセイ</t>
    </rPh>
    <rPh sb="5" eb="6">
      <t>ネン</t>
    </rPh>
    <rPh sb="6" eb="7">
      <t>オヨ</t>
    </rPh>
    <rPh sb="8" eb="10">
      <t>ヘイセイ</t>
    </rPh>
    <rPh sb="12" eb="13">
      <t>ネン</t>
    </rPh>
    <rPh sb="16" eb="17">
      <t>ニン</t>
    </rPh>
    <rPh sb="19" eb="20">
      <t>ニン</t>
    </rPh>
    <rPh sb="22" eb="24">
      <t>スウチ</t>
    </rPh>
    <rPh sb="34" eb="35">
      <t>ニン</t>
    </rPh>
    <rPh sb="41" eb="42">
      <t>ニン</t>
    </rPh>
    <rPh sb="53" eb="56">
      <t>ジギョウショ</t>
    </rPh>
    <rPh sb="56" eb="57">
      <t>スウ</t>
    </rPh>
    <rPh sb="58" eb="60">
      <t>ガッサン</t>
    </rPh>
    <rPh sb="65" eb="67">
      <t>ケイサイ</t>
    </rPh>
    <phoneticPr fontId="2"/>
  </si>
  <si>
    <t>平成28年6月1日現在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2"/>
  </si>
  <si>
    <t>（百万円）</t>
    <phoneticPr fontId="2"/>
  </si>
  <si>
    <t>平成28年</t>
    <rPh sb="4" eb="5">
      <t>ネン</t>
    </rPh>
    <phoneticPr fontId="2"/>
  </si>
  <si>
    <t>***</t>
    <phoneticPr fontId="2"/>
  </si>
  <si>
    <t>X</t>
    <phoneticPr fontId="2"/>
  </si>
  <si>
    <r>
      <t>県下各市</t>
    </r>
    <r>
      <rPr>
        <sz val="14"/>
        <rFont val="ＭＳ Ｐゴシック"/>
        <family val="3"/>
        <charset val="128"/>
      </rPr>
      <t>別事業所数・従業者数および</t>
    </r>
    <rPh sb="0" eb="2">
      <t>ケンカ</t>
    </rPh>
    <rPh sb="2" eb="4">
      <t>カクシ</t>
    </rPh>
    <rPh sb="4" eb="5">
      <t>ベツ</t>
    </rPh>
    <rPh sb="5" eb="8">
      <t>ジギョウショ</t>
    </rPh>
    <rPh sb="8" eb="9">
      <t>スウ</t>
    </rPh>
    <rPh sb="10" eb="13">
      <t>ジュウギョウシャ</t>
    </rPh>
    <rPh sb="13" eb="14">
      <t>スウ</t>
    </rPh>
    <phoneticPr fontId="2"/>
  </si>
  <si>
    <r>
      <t>４．県下各市</t>
    </r>
    <r>
      <rPr>
        <sz val="14"/>
        <rFont val="ＭＳ Ｐゴシック"/>
        <family val="3"/>
        <charset val="128"/>
      </rPr>
      <t>別事業所数・従業者数および年間商品販売額</t>
    </r>
    <rPh sb="2" eb="4">
      <t>ケンカ</t>
    </rPh>
    <rPh sb="4" eb="6">
      <t>カクシ</t>
    </rPh>
    <rPh sb="6" eb="7">
      <t>ベツ</t>
    </rPh>
    <rPh sb="7" eb="10">
      <t>ジギョウショ</t>
    </rPh>
    <rPh sb="10" eb="11">
      <t>スウ</t>
    </rPh>
    <rPh sb="12" eb="13">
      <t>ジュウ</t>
    </rPh>
    <rPh sb="13" eb="16">
      <t>ギョウシャスウ</t>
    </rPh>
    <rPh sb="15" eb="16">
      <t>スウ</t>
    </rPh>
    <rPh sb="19" eb="21">
      <t>ネンカン</t>
    </rPh>
    <rPh sb="21" eb="23">
      <t>ショウヒン</t>
    </rPh>
    <rPh sb="23" eb="26">
      <t>ハンバイガク</t>
    </rPh>
    <phoneticPr fontId="2"/>
  </si>
  <si>
    <t>※平成28年は「経済センサス活動調査」で同様の事項を調査した。</t>
    <rPh sb="1" eb="3">
      <t>ヘイセイ</t>
    </rPh>
    <rPh sb="5" eb="6">
      <t>ネン</t>
    </rPh>
    <rPh sb="8" eb="10">
      <t>ケイザイ</t>
    </rPh>
    <rPh sb="14" eb="16">
      <t>カツドウ</t>
    </rPh>
    <rPh sb="16" eb="18">
      <t>チョウサ</t>
    </rPh>
    <rPh sb="20" eb="22">
      <t>ドウヨウ</t>
    </rPh>
    <rPh sb="23" eb="25">
      <t>ジコウ</t>
    </rPh>
    <rPh sb="26" eb="28">
      <t>チョウサ</t>
    </rPh>
    <phoneticPr fontId="2"/>
  </si>
  <si>
    <t>「商業統計調査」「経済センサス-活動調査調査結果」（総務省統計局）</t>
    <rPh sb="1" eb="5">
      <t>ショウギョウトウケイ</t>
    </rPh>
    <rPh sb="5" eb="7">
      <t>チョウサ</t>
    </rPh>
    <rPh sb="9" eb="11">
      <t>ケイザイ</t>
    </rPh>
    <rPh sb="16" eb="18">
      <t>カツドウ</t>
    </rPh>
    <rPh sb="18" eb="20">
      <t>チョウサ</t>
    </rPh>
    <rPh sb="20" eb="22">
      <t>チョウサ</t>
    </rPh>
    <rPh sb="22" eb="24">
      <t>ケッカ</t>
    </rPh>
    <rPh sb="26" eb="32">
      <t>ソウムショウトウケイキョク</t>
    </rPh>
    <phoneticPr fontId="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</si>
  <si>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2"/>
  </si>
  <si>
    <t>卸売業</t>
    <rPh sb="0" eb="1">
      <t>オロシ</t>
    </rPh>
    <rPh sb="1" eb="2">
      <t>ソウスウ</t>
    </rPh>
    <rPh sb="2" eb="3">
      <t>ギョウ</t>
    </rPh>
    <phoneticPr fontId="2"/>
  </si>
  <si>
    <t>小売業</t>
    <rPh sb="0" eb="1">
      <t>ショウ</t>
    </rPh>
    <rPh sb="1" eb="2">
      <t>ソウスウ</t>
    </rPh>
    <rPh sb="2" eb="3">
      <t>ギョウ</t>
    </rPh>
    <phoneticPr fontId="2"/>
  </si>
  <si>
    <t>***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</si>
</sst>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_ * #\ ###\ ###\ ##0_ ;_ * \-#\ ###\ ###\ ##0_ ;_ * &quot;-&quot;_ ;_ @_ "/>
    <numFmt numFmtId="178" formatCode="#,##0_ ;[Red]\-#,##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0">
    <xf numFmtId="0" fontId="0" fillId="0" borderId="0" xfId="0"/>
    <xf numFmtId="0" fontId="4" fillId="0" borderId="0" xfId="0" applyFont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7" fontId="0" fillId="0" borderId="0" xfId="1" applyNumberFormat="1" applyFont="1" applyFill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4" fillId="0" borderId="4" xfId="0" applyFont="1" applyFill="1" applyBorder="1" applyAlignment="1">
      <alignment vertical="center"/>
    </xf>
    <xf numFmtId="0" fontId="4" fillId="0" borderId="0" xfId="0" applyFont="1"/>
    <xf numFmtId="0" fontId="8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top"/>
    </xf>
    <xf numFmtId="0" fontId="0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4" xfId="0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left"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7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49" fontId="5" fillId="0" borderId="0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1" fillId="0" borderId="0" xfId="0" applyFont="1" applyFill="1" applyAlignment="1" applyProtection="1">
      <alignment vertical="center"/>
    </xf>
    <xf numFmtId="0" fontId="5" fillId="0" borderId="12" xfId="0" applyFont="1" applyFill="1" applyBorder="1" applyAlignment="1">
      <alignment horizontal="centerContinuous" vertical="center"/>
    </xf>
    <xf numFmtId="0" fontId="5" fillId="0" borderId="13" xfId="0" applyFont="1" applyFill="1" applyBorder="1" applyAlignment="1">
      <alignment horizontal="centerContinuous" vertical="center"/>
    </xf>
    <xf numFmtId="0" fontId="5" fillId="0" borderId="0" xfId="0" applyFont="1" applyFill="1" applyAlignment="1">
      <alignment horizontal="center" vertical="top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right" vertical="center"/>
    </xf>
    <xf numFmtId="176" fontId="7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horizontal="centerContinuous" vertical="center"/>
    </xf>
    <xf numFmtId="0" fontId="5" fillId="0" borderId="3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Continuous" vertical="center"/>
    </xf>
    <xf numFmtId="49" fontId="8" fillId="0" borderId="0" xfId="0" applyNumberFormat="1" applyFont="1" applyFill="1" applyBorder="1" applyAlignment="1">
      <alignment horizontal="centerContinuous" vertical="center"/>
    </xf>
    <xf numFmtId="0" fontId="8" fillId="0" borderId="1" xfId="0" applyFont="1" applyFill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38" fontId="5" fillId="0" borderId="1" xfId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Continuous" vertical="center"/>
    </xf>
    <xf numFmtId="38" fontId="6" fillId="0" borderId="3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/>
    <xf numFmtId="176" fontId="7" fillId="0" borderId="10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Continuous" vertical="center"/>
    </xf>
    <xf numFmtId="0" fontId="9" fillId="0" borderId="7" xfId="0" applyFont="1" applyFill="1" applyBorder="1" applyAlignment="1">
      <alignment horizontal="centerContinuous" vertical="center"/>
    </xf>
    <xf numFmtId="0" fontId="4" fillId="0" borderId="16" xfId="0" applyFont="1" applyFill="1" applyBorder="1" applyAlignment="1">
      <alignment horizontal="centerContinuous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Continuous" vertical="center"/>
    </xf>
    <xf numFmtId="0" fontId="9" fillId="0" borderId="22" xfId="0" applyFont="1" applyFill="1" applyBorder="1" applyAlignment="1">
      <alignment horizontal="centerContinuous" vertical="center"/>
    </xf>
    <xf numFmtId="0" fontId="4" fillId="0" borderId="22" xfId="0" applyFont="1" applyFill="1" applyBorder="1" applyAlignment="1">
      <alignment horizontal="centerContinuous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23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centerContinuous" vertical="center"/>
    </xf>
    <xf numFmtId="0" fontId="5" fillId="0" borderId="22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Continuous" vertical="center"/>
    </xf>
    <xf numFmtId="0" fontId="5" fillId="0" borderId="23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left" vertical="center"/>
    </xf>
    <xf numFmtId="38" fontId="6" fillId="0" borderId="1" xfId="1" applyFont="1" applyFill="1" applyBorder="1" applyAlignment="1">
      <alignment horizontal="left" vertical="center"/>
    </xf>
    <xf numFmtId="38" fontId="5" fillId="0" borderId="6" xfId="1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Continuous" vertical="center"/>
    </xf>
    <xf numFmtId="0" fontId="5" fillId="0" borderId="22" xfId="0" applyFont="1" applyFill="1" applyBorder="1" applyAlignment="1">
      <alignment horizontal="centerContinuous" vertical="center"/>
    </xf>
    <xf numFmtId="0" fontId="5" fillId="0" borderId="21" xfId="0" applyFont="1" applyFill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178" fontId="8" fillId="0" borderId="0" xfId="1" applyNumberFormat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>
      <alignment horizontal="right" vertical="center"/>
    </xf>
    <xf numFmtId="178" fontId="4" fillId="0" borderId="4" xfId="1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Continuous" vertical="center"/>
    </xf>
    <xf numFmtId="0" fontId="12" fillId="0" borderId="18" xfId="0" applyNumberFormat="1" applyFont="1" applyFill="1" applyBorder="1" applyAlignment="1">
      <alignment horizontal="center" vertical="center"/>
    </xf>
    <xf numFmtId="0" fontId="12" fillId="0" borderId="22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Continuous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left" vertical="center"/>
    </xf>
    <xf numFmtId="0" fontId="0" fillId="0" borderId="1" xfId="0" applyFont="1" applyFill="1" applyBorder="1" applyAlignment="1">
      <alignment horizontal="centerContinuous" vertical="center"/>
    </xf>
    <xf numFmtId="49" fontId="5" fillId="0" borderId="0" xfId="0" applyNumberFormat="1" applyFont="1" applyFill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0" fillId="0" borderId="0" xfId="0" applyFont="1" applyAlignment="1">
      <alignment horizontal="distributed" vertical="center"/>
    </xf>
    <xf numFmtId="0" fontId="4" fillId="0" borderId="0" xfId="0" applyFont="1" applyFill="1" applyBorder="1" applyAlignment="1">
      <alignment horizontal="left" vertical="center"/>
    </xf>
    <xf numFmtId="0" fontId="14" fillId="0" borderId="24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P31"/>
  <sheetViews>
    <sheetView showGridLines="0" tabSelected="1" zoomScaleNormal="100" workbookViewId="0"/>
  </sheetViews>
  <sheetFormatPr defaultColWidth="5.625" defaultRowHeight="20.100000000000001" customHeight="1" x14ac:dyDescent="0.15"/>
  <cols>
    <col min="1" max="1" width="4.625" style="11" customWidth="1"/>
    <col min="2" max="16384" width="5.625" style="11"/>
  </cols>
  <sheetData>
    <row r="6" spans="2:16" ht="20.100000000000001" customHeight="1" x14ac:dyDescent="0.15">
      <c r="B6" s="151" t="s">
        <v>1</v>
      </c>
      <c r="C6" s="148"/>
      <c r="D6" s="152" t="s">
        <v>4</v>
      </c>
      <c r="E6" s="153"/>
      <c r="F6" s="153"/>
      <c r="G6" s="153"/>
      <c r="H6" s="153"/>
      <c r="I6" s="153"/>
      <c r="J6" s="153"/>
      <c r="K6" s="153"/>
      <c r="L6" s="153"/>
      <c r="M6" s="153"/>
      <c r="N6" s="19"/>
      <c r="O6" s="19"/>
      <c r="P6" s="19"/>
    </row>
    <row r="7" spans="2:16" ht="20.100000000000001" customHeight="1" x14ac:dyDescent="0.15">
      <c r="B7" s="148"/>
      <c r="C7" s="148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9"/>
      <c r="O7" s="19"/>
      <c r="P7" s="19"/>
    </row>
    <row r="8" spans="2:16" ht="20.100000000000001" customHeight="1" x14ac:dyDescent="0.15">
      <c r="D8" s="12"/>
    </row>
    <row r="9" spans="2:16" ht="20.100000000000001" customHeight="1" x14ac:dyDescent="0.15">
      <c r="D9" s="12"/>
    </row>
    <row r="11" spans="2:16" ht="20.100000000000001" customHeight="1" x14ac:dyDescent="0.15">
      <c r="D11" s="147" t="s">
        <v>12</v>
      </c>
      <c r="E11" s="148"/>
      <c r="F11" s="149" t="s">
        <v>2</v>
      </c>
      <c r="G11" s="150"/>
      <c r="H11" s="150"/>
      <c r="I11" s="19"/>
      <c r="J11" s="19"/>
      <c r="K11" s="19"/>
      <c r="L11" s="19"/>
      <c r="M11" s="19"/>
      <c r="N11" s="19"/>
      <c r="O11" s="19"/>
      <c r="P11" s="19"/>
    </row>
    <row r="12" spans="2:16" ht="20.100000000000001" customHeight="1" x14ac:dyDescent="0.15">
      <c r="D12" s="147" t="s">
        <v>13</v>
      </c>
      <c r="E12" s="148"/>
      <c r="F12" s="149" t="s">
        <v>36</v>
      </c>
      <c r="G12" s="149"/>
      <c r="H12" s="149"/>
      <c r="I12" s="149"/>
      <c r="J12" s="149"/>
      <c r="K12" s="149"/>
      <c r="L12" s="149"/>
      <c r="M12" s="149"/>
      <c r="N12" s="19"/>
      <c r="O12" s="19"/>
      <c r="P12" s="19"/>
    </row>
    <row r="13" spans="2:16" ht="20.100000000000001" customHeight="1" x14ac:dyDescent="0.15">
      <c r="D13" s="147" t="s">
        <v>14</v>
      </c>
      <c r="E13" s="148"/>
      <c r="F13" s="149" t="s">
        <v>3</v>
      </c>
      <c r="G13" s="150"/>
      <c r="H13" s="150"/>
      <c r="I13" s="150"/>
      <c r="J13" s="150"/>
      <c r="K13" s="150"/>
      <c r="L13" s="150"/>
      <c r="M13" s="19"/>
      <c r="N13" s="19"/>
      <c r="O13" s="19"/>
      <c r="P13" s="19"/>
    </row>
    <row r="14" spans="2:16" ht="20.100000000000001" customHeight="1" x14ac:dyDescent="0.15">
      <c r="D14" s="147" t="s">
        <v>15</v>
      </c>
      <c r="E14" s="148"/>
      <c r="F14" s="149" t="s">
        <v>180</v>
      </c>
      <c r="G14" s="150"/>
      <c r="H14" s="150"/>
      <c r="I14" s="150"/>
      <c r="J14" s="150"/>
      <c r="K14" s="150"/>
      <c r="L14" s="150"/>
      <c r="M14" s="150"/>
      <c r="N14" s="19"/>
      <c r="O14" s="19"/>
      <c r="P14" s="19"/>
    </row>
    <row r="15" spans="2:16" ht="20.100000000000001" customHeight="1" x14ac:dyDescent="0.15">
      <c r="D15" s="147"/>
      <c r="E15" s="148"/>
      <c r="F15" s="149" t="s">
        <v>37</v>
      </c>
      <c r="G15" s="149"/>
      <c r="H15" s="149"/>
      <c r="I15" s="149"/>
      <c r="J15" s="19"/>
      <c r="K15" s="19"/>
      <c r="L15" s="19"/>
      <c r="M15" s="19"/>
      <c r="N15" s="19"/>
      <c r="O15" s="19"/>
      <c r="P15" s="19"/>
    </row>
    <row r="16" spans="2:16" ht="20.100000000000001" customHeight="1" x14ac:dyDescent="0.15">
      <c r="D16" s="147"/>
      <c r="E16" s="148"/>
      <c r="F16" s="149"/>
      <c r="G16" s="150"/>
      <c r="H16" s="150"/>
      <c r="I16" s="150"/>
      <c r="J16" s="150"/>
      <c r="K16" s="150"/>
      <c r="L16" s="150"/>
      <c r="M16" s="150"/>
      <c r="N16" s="150"/>
      <c r="O16" s="150"/>
      <c r="P16" s="19"/>
    </row>
    <row r="17" spans="4:16" ht="20.100000000000001" customHeight="1" x14ac:dyDescent="0.15">
      <c r="D17" s="147"/>
      <c r="E17" s="148"/>
      <c r="F17" s="149"/>
      <c r="G17" s="150"/>
      <c r="H17" s="150"/>
      <c r="I17" s="150"/>
      <c r="J17" s="150"/>
      <c r="K17" s="150"/>
      <c r="L17" s="150"/>
      <c r="M17" s="150"/>
      <c r="N17" s="150"/>
      <c r="O17" s="150"/>
      <c r="P17" s="19"/>
    </row>
    <row r="18" spans="4:16" ht="20.100000000000001" customHeight="1" x14ac:dyDescent="0.15">
      <c r="D18" s="147"/>
      <c r="E18" s="148"/>
      <c r="F18" s="149"/>
      <c r="G18" s="150"/>
      <c r="H18" s="150"/>
      <c r="I18" s="150"/>
      <c r="J18" s="150"/>
      <c r="K18" s="150"/>
      <c r="L18" s="150"/>
      <c r="M18" s="150"/>
      <c r="N18" s="150"/>
      <c r="O18" s="150"/>
    </row>
    <row r="19" spans="4:16" ht="20.100000000000001" customHeight="1" x14ac:dyDescent="0.15">
      <c r="D19" s="147"/>
      <c r="E19" s="148"/>
      <c r="F19" s="149"/>
      <c r="G19" s="150"/>
      <c r="H19" s="150"/>
      <c r="I19" s="150"/>
      <c r="J19" s="150"/>
      <c r="K19" s="150"/>
      <c r="L19" s="150"/>
      <c r="M19" s="150"/>
      <c r="N19" s="150"/>
      <c r="O19" s="150"/>
    </row>
    <row r="20" spans="4:16" ht="20.100000000000001" customHeight="1" x14ac:dyDescent="0.15">
      <c r="D20" s="147"/>
      <c r="E20" s="148"/>
      <c r="F20" s="149"/>
      <c r="G20" s="150"/>
      <c r="H20" s="150"/>
      <c r="I20" s="150"/>
      <c r="J20" s="150"/>
      <c r="K20" s="150"/>
      <c r="L20" s="150"/>
      <c r="M20" s="150"/>
      <c r="N20" s="150"/>
      <c r="O20" s="150"/>
    </row>
    <row r="21" spans="4:16" ht="20.100000000000001" customHeight="1" x14ac:dyDescent="0.15">
      <c r="D21" s="12"/>
    </row>
    <row r="22" spans="4:16" ht="20.100000000000001" customHeight="1" x14ac:dyDescent="0.15">
      <c r="D22" s="12"/>
    </row>
    <row r="23" spans="4:16" ht="20.100000000000001" customHeight="1" x14ac:dyDescent="0.15">
      <c r="D23" s="12"/>
    </row>
    <row r="24" spans="4:16" ht="20.100000000000001" customHeight="1" x14ac:dyDescent="0.15">
      <c r="D24" s="12"/>
    </row>
    <row r="25" spans="4:16" ht="20.100000000000001" customHeight="1" x14ac:dyDescent="0.15">
      <c r="D25" s="12"/>
    </row>
    <row r="26" spans="4:16" ht="20.100000000000001" customHeight="1" x14ac:dyDescent="0.15">
      <c r="D26" s="12"/>
    </row>
    <row r="27" spans="4:16" ht="20.100000000000001" customHeight="1" x14ac:dyDescent="0.15">
      <c r="D27" s="12"/>
    </row>
    <row r="28" spans="4:16" ht="20.100000000000001" customHeight="1" x14ac:dyDescent="0.15">
      <c r="D28" s="12"/>
    </row>
    <row r="29" spans="4:16" ht="20.100000000000001" customHeight="1" x14ac:dyDescent="0.2">
      <c r="D29" s="12"/>
      <c r="G29" s="1"/>
    </row>
    <row r="30" spans="4:16" ht="20.100000000000001" customHeight="1" x14ac:dyDescent="0.2">
      <c r="D30" s="12"/>
      <c r="G30" s="1"/>
    </row>
    <row r="31" spans="4:16" ht="20.100000000000001" customHeight="1" x14ac:dyDescent="0.15">
      <c r="D31" s="12"/>
    </row>
  </sheetData>
  <mergeCells count="22">
    <mergeCell ref="B6:C7"/>
    <mergeCell ref="D6:M7"/>
    <mergeCell ref="D14:E14"/>
    <mergeCell ref="D12:E12"/>
    <mergeCell ref="D13:E13"/>
    <mergeCell ref="F11:H11"/>
    <mergeCell ref="F12:M12"/>
    <mergeCell ref="D11:E11"/>
    <mergeCell ref="D15:E15"/>
    <mergeCell ref="F16:O16"/>
    <mergeCell ref="F17:O17"/>
    <mergeCell ref="F13:L13"/>
    <mergeCell ref="F14:M14"/>
    <mergeCell ref="F15:I15"/>
    <mergeCell ref="D20:E20"/>
    <mergeCell ref="F20:O20"/>
    <mergeCell ref="D16:E16"/>
    <mergeCell ref="F18:O18"/>
    <mergeCell ref="D18:E18"/>
    <mergeCell ref="D17:E17"/>
    <mergeCell ref="F19:O19"/>
    <mergeCell ref="D19:E19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firstPageNumber="51" pageOrder="overThenDown" orientation="portrait" useFirstPageNumber="1" r:id="rId1"/>
  <headerFooter scaleWithDoc="0" alignWithMargins="0">
    <oddFooter>&amp;C&amp;P</oddFooter>
  </headerFooter>
  <colBreaks count="1" manualBreakCount="1">
    <brk id="15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1"/>
  <sheetViews>
    <sheetView showGridLines="0" view="pageBreakPreview" zoomScale="80" zoomScaleNormal="80" zoomScaleSheetLayoutView="80" workbookViewId="0"/>
  </sheetViews>
  <sheetFormatPr defaultColWidth="3.625" defaultRowHeight="14.25" x14ac:dyDescent="0.15"/>
  <cols>
    <col min="1" max="1" width="9.125" style="2" customWidth="1"/>
    <col min="2" max="2" width="30.875" style="2" customWidth="1"/>
    <col min="3" max="5" width="10.625" style="2" customWidth="1"/>
    <col min="6" max="6" width="20.625" style="2" customWidth="1"/>
    <col min="7" max="9" width="10.625" style="2" customWidth="1"/>
    <col min="10" max="10" width="20.625" style="2" customWidth="1"/>
    <col min="11" max="13" width="11.625" style="2" customWidth="1"/>
    <col min="14" max="14" width="20.625" style="2" customWidth="1"/>
    <col min="15" max="15" width="9.5" style="2" customWidth="1"/>
    <col min="16" max="16384" width="3.625" style="2"/>
  </cols>
  <sheetData>
    <row r="1" spans="1:21" ht="30" customHeight="1" x14ac:dyDescent="0.15">
      <c r="A1" s="60" t="s">
        <v>152</v>
      </c>
      <c r="B1" s="60"/>
      <c r="C1" s="60"/>
      <c r="D1" s="60"/>
      <c r="E1" s="60"/>
      <c r="F1" s="60"/>
    </row>
    <row r="2" spans="1:21" ht="24.95" customHeight="1" x14ac:dyDescent="0.15">
      <c r="A2" s="50" t="s">
        <v>151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1"/>
    </row>
    <row r="3" spans="1:21" ht="21.95" customHeight="1" thickBot="1" x14ac:dyDescent="0.2">
      <c r="A3" s="58"/>
      <c r="B3" s="58"/>
      <c r="M3" s="58"/>
      <c r="N3" s="58"/>
      <c r="O3" s="36" t="s">
        <v>156</v>
      </c>
    </row>
    <row r="4" spans="1:21" ht="21" customHeight="1" x14ac:dyDescent="0.15">
      <c r="A4" s="108" t="s">
        <v>16</v>
      </c>
      <c r="B4" s="113" t="s">
        <v>150</v>
      </c>
      <c r="C4" s="61" t="s">
        <v>153</v>
      </c>
      <c r="D4" s="62"/>
      <c r="E4" s="62"/>
      <c r="F4" s="62"/>
      <c r="G4" s="61" t="s">
        <v>154</v>
      </c>
      <c r="H4" s="62"/>
      <c r="I4" s="62"/>
      <c r="J4" s="62"/>
      <c r="K4" s="61" t="s">
        <v>155</v>
      </c>
      <c r="L4" s="62"/>
      <c r="M4" s="62"/>
      <c r="N4" s="118"/>
      <c r="O4" s="45" t="s">
        <v>16</v>
      </c>
    </row>
    <row r="5" spans="1:21" ht="21" customHeight="1" x14ac:dyDescent="0.15">
      <c r="A5" s="109"/>
      <c r="B5" s="114"/>
      <c r="C5" s="119" t="s">
        <v>10</v>
      </c>
      <c r="D5" s="119" t="s">
        <v>11</v>
      </c>
      <c r="E5" s="119" t="s">
        <v>9</v>
      </c>
      <c r="F5" s="107" t="s">
        <v>138</v>
      </c>
      <c r="G5" s="116" t="s">
        <v>39</v>
      </c>
      <c r="H5" s="119" t="s">
        <v>11</v>
      </c>
      <c r="I5" s="116" t="s">
        <v>20</v>
      </c>
      <c r="J5" s="106" t="s">
        <v>138</v>
      </c>
      <c r="K5" s="119" t="s">
        <v>39</v>
      </c>
      <c r="L5" s="119" t="s">
        <v>11</v>
      </c>
      <c r="M5" s="116" t="s">
        <v>20</v>
      </c>
      <c r="N5" s="117" t="s">
        <v>138</v>
      </c>
      <c r="O5" s="3"/>
    </row>
    <row r="6" spans="1:21" ht="21" customHeight="1" x14ac:dyDescent="0.15">
      <c r="A6" s="110"/>
      <c r="B6" s="115"/>
      <c r="C6" s="134"/>
      <c r="D6" s="120" t="s">
        <v>157</v>
      </c>
      <c r="E6" s="120"/>
      <c r="F6" s="121" t="s">
        <v>139</v>
      </c>
      <c r="G6" s="135"/>
      <c r="H6" s="120" t="s">
        <v>137</v>
      </c>
      <c r="I6" s="112"/>
      <c r="J6" s="106" t="s">
        <v>140</v>
      </c>
      <c r="K6" s="134"/>
      <c r="L6" s="120" t="s">
        <v>157</v>
      </c>
      <c r="M6" s="112"/>
      <c r="N6" s="106" t="s">
        <v>143</v>
      </c>
      <c r="O6" s="3"/>
    </row>
    <row r="7" spans="1:21" s="4" customFormat="1" ht="21" customHeight="1" x14ac:dyDescent="0.15">
      <c r="A7" s="82" t="s">
        <v>8</v>
      </c>
      <c r="B7" s="82"/>
      <c r="C7" s="44">
        <v>1683</v>
      </c>
      <c r="D7" s="41">
        <v>172081</v>
      </c>
      <c r="E7" s="43">
        <v>11333</v>
      </c>
      <c r="F7" s="43">
        <v>19986953</v>
      </c>
      <c r="G7" s="44">
        <v>1120</v>
      </c>
      <c r="H7" s="41">
        <v>170515</v>
      </c>
      <c r="I7" s="43">
        <v>7500</v>
      </c>
      <c r="J7" s="43">
        <v>15305385</v>
      </c>
      <c r="K7" s="44">
        <v>1172</v>
      </c>
      <c r="L7" s="41">
        <v>187619</v>
      </c>
      <c r="M7" s="43">
        <v>8447</v>
      </c>
      <c r="N7" s="43">
        <v>187233</v>
      </c>
      <c r="O7" s="42" t="s">
        <v>8</v>
      </c>
    </row>
    <row r="8" spans="1:21" s="4" customFormat="1" ht="21" customHeight="1" x14ac:dyDescent="0.15">
      <c r="B8" s="59" t="s">
        <v>17</v>
      </c>
      <c r="C8" s="40">
        <v>295</v>
      </c>
      <c r="D8" s="41" t="s">
        <v>163</v>
      </c>
      <c r="E8" s="41">
        <v>2285</v>
      </c>
      <c r="F8" s="41">
        <v>7593426</v>
      </c>
      <c r="G8" s="40">
        <v>221</v>
      </c>
      <c r="H8" s="41" t="s">
        <v>163</v>
      </c>
      <c r="I8" s="41">
        <v>1548</v>
      </c>
      <c r="J8" s="41">
        <v>4852973</v>
      </c>
      <c r="K8" s="40">
        <v>221</v>
      </c>
      <c r="L8" s="41" t="s">
        <v>163</v>
      </c>
      <c r="M8" s="41">
        <v>1687</v>
      </c>
      <c r="N8" s="41">
        <v>66314</v>
      </c>
      <c r="O8" s="32" t="s">
        <v>43</v>
      </c>
    </row>
    <row r="9" spans="1:21" ht="21" customHeight="1" x14ac:dyDescent="0.15">
      <c r="A9" s="2" t="s">
        <v>27</v>
      </c>
      <c r="B9" s="9" t="s">
        <v>48</v>
      </c>
      <c r="C9" s="37">
        <v>295</v>
      </c>
      <c r="D9" s="29" t="s">
        <v>163</v>
      </c>
      <c r="E9" s="29">
        <v>2285</v>
      </c>
      <c r="F9" s="29">
        <v>7593426</v>
      </c>
      <c r="G9" s="37">
        <v>221</v>
      </c>
      <c r="H9" s="29" t="s">
        <v>163</v>
      </c>
      <c r="I9" s="29">
        <v>1548</v>
      </c>
      <c r="J9" s="29">
        <v>4852973</v>
      </c>
      <c r="K9" s="37">
        <v>221</v>
      </c>
      <c r="L9" s="29" t="s">
        <v>163</v>
      </c>
      <c r="M9" s="29">
        <v>1687</v>
      </c>
      <c r="N9" s="29">
        <v>66314</v>
      </c>
      <c r="O9" s="64" t="s">
        <v>27</v>
      </c>
    </row>
    <row r="10" spans="1:21" s="4" customFormat="1" ht="21" customHeight="1" x14ac:dyDescent="0.15">
      <c r="B10" s="59" t="s">
        <v>45</v>
      </c>
      <c r="C10" s="40">
        <v>1388</v>
      </c>
      <c r="D10" s="41">
        <v>172081</v>
      </c>
      <c r="E10" s="41">
        <v>9048</v>
      </c>
      <c r="F10" s="41">
        <v>12393527</v>
      </c>
      <c r="G10" s="40">
        <v>899</v>
      </c>
      <c r="H10" s="41">
        <v>170515</v>
      </c>
      <c r="I10" s="41">
        <v>5952</v>
      </c>
      <c r="J10" s="41">
        <v>10452412</v>
      </c>
      <c r="K10" s="40">
        <v>951</v>
      </c>
      <c r="L10" s="41">
        <v>187619</v>
      </c>
      <c r="M10" s="41">
        <v>6760</v>
      </c>
      <c r="N10" s="41">
        <v>120919</v>
      </c>
      <c r="O10" s="32" t="s">
        <v>44</v>
      </c>
    </row>
    <row r="11" spans="1:21" ht="21" customHeight="1" x14ac:dyDescent="0.15">
      <c r="A11" s="34" t="s">
        <v>51</v>
      </c>
      <c r="B11" s="9" t="s">
        <v>50</v>
      </c>
      <c r="C11" s="37">
        <v>11</v>
      </c>
      <c r="D11" s="29">
        <v>33884</v>
      </c>
      <c r="E11" s="29">
        <v>888</v>
      </c>
      <c r="F11" s="29">
        <v>1408159</v>
      </c>
      <c r="G11" s="37">
        <v>4</v>
      </c>
      <c r="H11" s="29">
        <v>40504</v>
      </c>
      <c r="I11" s="29">
        <v>284</v>
      </c>
      <c r="J11" s="29">
        <v>870800</v>
      </c>
      <c r="K11" s="37">
        <v>5</v>
      </c>
      <c r="L11" s="29">
        <v>49166</v>
      </c>
      <c r="M11" s="29">
        <v>311</v>
      </c>
      <c r="N11" s="29">
        <v>8363</v>
      </c>
      <c r="O11" s="64" t="s">
        <v>0</v>
      </c>
    </row>
    <row r="12" spans="1:21" ht="21" customHeight="1" x14ac:dyDescent="0.15">
      <c r="A12" s="34" t="s">
        <v>53</v>
      </c>
      <c r="B12" s="9" t="s">
        <v>52</v>
      </c>
      <c r="C12" s="37">
        <v>155</v>
      </c>
      <c r="D12" s="29">
        <v>15506</v>
      </c>
      <c r="E12" s="29">
        <v>473</v>
      </c>
      <c r="F12" s="29">
        <v>559311</v>
      </c>
      <c r="G12" s="37">
        <v>111</v>
      </c>
      <c r="H12" s="29">
        <v>20299</v>
      </c>
      <c r="I12" s="29">
        <v>472</v>
      </c>
      <c r="J12" s="29">
        <v>537689</v>
      </c>
      <c r="K12" s="37">
        <v>105</v>
      </c>
      <c r="L12" s="29">
        <v>19070</v>
      </c>
      <c r="M12" s="29">
        <v>551</v>
      </c>
      <c r="N12" s="29">
        <v>7035</v>
      </c>
      <c r="O12" s="64" t="s">
        <v>21</v>
      </c>
      <c r="T12" s="10"/>
      <c r="U12" s="10"/>
    </row>
    <row r="13" spans="1:21" ht="21" customHeight="1" x14ac:dyDescent="0.15">
      <c r="A13" s="34" t="s">
        <v>55</v>
      </c>
      <c r="B13" s="9" t="s">
        <v>54</v>
      </c>
      <c r="C13" s="37">
        <v>520</v>
      </c>
      <c r="D13" s="29">
        <v>51963</v>
      </c>
      <c r="E13" s="29">
        <v>3849</v>
      </c>
      <c r="F13" s="29">
        <v>4211200</v>
      </c>
      <c r="G13" s="37">
        <v>316</v>
      </c>
      <c r="H13" s="29">
        <v>58761</v>
      </c>
      <c r="I13" s="29">
        <v>2740</v>
      </c>
      <c r="J13" s="29">
        <v>3805846</v>
      </c>
      <c r="K13" s="37">
        <v>344</v>
      </c>
      <c r="L13" s="29">
        <v>57656</v>
      </c>
      <c r="M13" s="29">
        <v>3126</v>
      </c>
      <c r="N13" s="29">
        <v>42575</v>
      </c>
      <c r="O13" s="64" t="s">
        <v>22</v>
      </c>
    </row>
    <row r="14" spans="1:21" ht="21" customHeight="1" x14ac:dyDescent="0.15">
      <c r="A14" s="34" t="s">
        <v>5</v>
      </c>
      <c r="B14" s="9" t="s">
        <v>24</v>
      </c>
      <c r="C14" s="37">
        <v>206</v>
      </c>
      <c r="D14" s="29">
        <v>26626</v>
      </c>
      <c r="E14" s="29">
        <v>1207</v>
      </c>
      <c r="F14" s="29">
        <v>2849041</v>
      </c>
      <c r="G14" s="37">
        <v>119</v>
      </c>
      <c r="H14" s="29">
        <v>12840</v>
      </c>
      <c r="I14" s="29">
        <v>701</v>
      </c>
      <c r="J14" s="29">
        <v>2064926</v>
      </c>
      <c r="K14" s="37">
        <v>125</v>
      </c>
      <c r="L14" s="29">
        <v>13145</v>
      </c>
      <c r="M14" s="29">
        <v>783</v>
      </c>
      <c r="N14" s="29">
        <v>24003</v>
      </c>
      <c r="O14" s="64" t="s">
        <v>23</v>
      </c>
    </row>
    <row r="15" spans="1:21" ht="21" customHeight="1" x14ac:dyDescent="0.15">
      <c r="A15" s="34" t="s">
        <v>6</v>
      </c>
      <c r="B15" s="5" t="s">
        <v>57</v>
      </c>
      <c r="C15" s="37">
        <v>496</v>
      </c>
      <c r="D15" s="29">
        <v>44102</v>
      </c>
      <c r="E15" s="29">
        <v>2631</v>
      </c>
      <c r="F15" s="29">
        <v>3365816</v>
      </c>
      <c r="G15" s="37">
        <v>332</v>
      </c>
      <c r="H15" s="29">
        <v>38111</v>
      </c>
      <c r="I15" s="29">
        <v>1703</v>
      </c>
      <c r="J15" s="29">
        <v>3068795</v>
      </c>
      <c r="K15" s="37">
        <v>352</v>
      </c>
      <c r="L15" s="29">
        <v>48582</v>
      </c>
      <c r="M15" s="29">
        <v>1860</v>
      </c>
      <c r="N15" s="29">
        <v>36646</v>
      </c>
      <c r="O15" s="64" t="s">
        <v>6</v>
      </c>
    </row>
    <row r="16" spans="1:21" ht="21" customHeight="1" thickBot="1" x14ac:dyDescent="0.2">
      <c r="A16" s="34" t="s">
        <v>56</v>
      </c>
      <c r="B16" s="144" t="s">
        <v>26</v>
      </c>
      <c r="C16" s="29" t="s">
        <v>163</v>
      </c>
      <c r="D16" s="29" t="s">
        <v>163</v>
      </c>
      <c r="E16" s="29" t="s">
        <v>163</v>
      </c>
      <c r="F16" s="29" t="s">
        <v>163</v>
      </c>
      <c r="G16" s="28">
        <v>17</v>
      </c>
      <c r="H16" s="29" t="s">
        <v>163</v>
      </c>
      <c r="I16" s="27">
        <v>52</v>
      </c>
      <c r="J16" s="27">
        <v>104356</v>
      </c>
      <c r="K16" s="28">
        <v>20</v>
      </c>
      <c r="L16" s="29" t="s">
        <v>163</v>
      </c>
      <c r="M16" s="27">
        <v>129</v>
      </c>
      <c r="N16" s="27">
        <v>2295</v>
      </c>
      <c r="O16" s="65" t="s">
        <v>25</v>
      </c>
    </row>
    <row r="17" spans="1:15" ht="17.25" customHeight="1" x14ac:dyDescent="0.15">
      <c r="A17" s="7" t="s">
        <v>158</v>
      </c>
      <c r="B17" s="7"/>
      <c r="C17" s="7"/>
      <c r="D17" s="7"/>
      <c r="E17" s="7"/>
      <c r="F17" s="7"/>
      <c r="H17" s="7"/>
      <c r="I17" s="7"/>
      <c r="J17" s="7"/>
      <c r="K17" s="7"/>
      <c r="L17" s="7"/>
      <c r="M17" s="7"/>
      <c r="N17" s="7"/>
      <c r="O17" s="146" t="s">
        <v>183</v>
      </c>
    </row>
    <row r="18" spans="1:15" ht="17.25" customHeight="1" x14ac:dyDescent="0.15">
      <c r="A18" s="57" t="s">
        <v>159</v>
      </c>
      <c r="B18" s="57"/>
      <c r="C18" s="57"/>
      <c r="D18" s="57"/>
      <c r="E18" s="57"/>
      <c r="F18" s="57"/>
      <c r="H18" s="5"/>
      <c r="I18" s="5"/>
      <c r="J18" s="5"/>
      <c r="K18" s="5"/>
      <c r="L18" s="5"/>
      <c r="M18" s="5"/>
      <c r="O18" s="63"/>
    </row>
    <row r="19" spans="1:15" ht="17.25" customHeight="1" x14ac:dyDescent="0.15">
      <c r="A19" s="25" t="s">
        <v>160</v>
      </c>
      <c r="H19" s="9"/>
      <c r="I19" s="9"/>
      <c r="J19" s="9"/>
      <c r="K19" s="9"/>
      <c r="L19" s="9"/>
      <c r="M19" s="9"/>
      <c r="N19" s="9"/>
    </row>
    <row r="20" spans="1:15" ht="17.25" customHeight="1" x14ac:dyDescent="0.15">
      <c r="A20" s="25" t="s">
        <v>161</v>
      </c>
    </row>
    <row r="21" spans="1:15" ht="17.25" customHeight="1" x14ac:dyDescent="0.15">
      <c r="A21" s="26" t="s">
        <v>162</v>
      </c>
    </row>
  </sheetData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39" firstPageNumber="47" pageOrder="overThenDown" orientation="portrait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7"/>
  <sheetViews>
    <sheetView showGridLines="0" view="pageBreakPreview" zoomScale="90" zoomScaleNormal="80" zoomScaleSheetLayoutView="90" workbookViewId="0"/>
  </sheetViews>
  <sheetFormatPr defaultColWidth="3.625" defaultRowHeight="14.25" x14ac:dyDescent="0.15"/>
  <cols>
    <col min="1" max="1" width="10.5" style="2" customWidth="1"/>
    <col min="2" max="2" width="29.375" style="2" customWidth="1"/>
    <col min="3" max="11" width="13" style="2" customWidth="1"/>
    <col min="12" max="12" width="10.125" style="2" customWidth="1"/>
    <col min="13" max="16384" width="3.625" style="2"/>
  </cols>
  <sheetData>
    <row r="1" spans="1:12" ht="24.95" customHeight="1" x14ac:dyDescent="0.15">
      <c r="A1" s="50" t="s">
        <v>149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4"/>
    </row>
    <row r="2" spans="1:12" ht="21.95" customHeight="1" thickBot="1" x14ac:dyDescent="0.2">
      <c r="A2" s="58"/>
      <c r="B2" s="58"/>
      <c r="C2" s="9"/>
      <c r="D2" s="9"/>
      <c r="E2" s="9"/>
      <c r="F2" s="9"/>
      <c r="G2" s="9"/>
      <c r="H2" s="9"/>
      <c r="I2" s="58"/>
      <c r="J2" s="58"/>
      <c r="K2" s="58"/>
      <c r="L2" s="36" t="s">
        <v>156</v>
      </c>
    </row>
    <row r="3" spans="1:12" ht="21.95" customHeight="1" x14ac:dyDescent="0.15">
      <c r="A3" s="55" t="s">
        <v>16</v>
      </c>
      <c r="B3" s="113" t="s">
        <v>150</v>
      </c>
      <c r="C3" s="138" t="s">
        <v>8</v>
      </c>
      <c r="D3" s="138" t="s">
        <v>173</v>
      </c>
      <c r="E3" s="138" t="s">
        <v>164</v>
      </c>
      <c r="F3" s="138" t="s">
        <v>165</v>
      </c>
      <c r="G3" s="138" t="s">
        <v>166</v>
      </c>
      <c r="H3" s="138" t="s">
        <v>167</v>
      </c>
      <c r="I3" s="138" t="s">
        <v>168</v>
      </c>
      <c r="J3" s="139" t="s">
        <v>169</v>
      </c>
      <c r="K3" s="155" t="s">
        <v>184</v>
      </c>
      <c r="L3" s="45" t="s">
        <v>16</v>
      </c>
    </row>
    <row r="4" spans="1:12" ht="21.95" customHeight="1" x14ac:dyDescent="0.15">
      <c r="A4" s="83" t="s">
        <v>170</v>
      </c>
      <c r="B4" s="84"/>
      <c r="C4" s="30">
        <v>1683</v>
      </c>
      <c r="D4" s="30">
        <v>1395</v>
      </c>
      <c r="E4" s="30">
        <v>179</v>
      </c>
      <c r="F4" s="30">
        <v>83</v>
      </c>
      <c r="G4" s="30">
        <v>18</v>
      </c>
      <c r="H4" s="30">
        <v>5</v>
      </c>
      <c r="I4" s="30">
        <v>2</v>
      </c>
      <c r="J4" s="30">
        <v>1</v>
      </c>
      <c r="K4" s="156" t="s">
        <v>187</v>
      </c>
      <c r="L4" s="67" t="s">
        <v>153</v>
      </c>
    </row>
    <row r="5" spans="1:12" ht="21.95" customHeight="1" x14ac:dyDescent="0.15">
      <c r="A5" s="79" t="s">
        <v>171</v>
      </c>
      <c r="B5" s="85"/>
      <c r="C5" s="30">
        <v>1120</v>
      </c>
      <c r="D5" s="30">
        <v>696</v>
      </c>
      <c r="E5" s="30">
        <v>236</v>
      </c>
      <c r="F5" s="30">
        <v>109</v>
      </c>
      <c r="G5" s="30">
        <v>44</v>
      </c>
      <c r="H5" s="30">
        <v>22</v>
      </c>
      <c r="I5" s="30">
        <v>11</v>
      </c>
      <c r="J5" s="30">
        <v>2</v>
      </c>
      <c r="K5" s="156" t="s">
        <v>187</v>
      </c>
      <c r="L5" s="3" t="s">
        <v>154</v>
      </c>
    </row>
    <row r="6" spans="1:12" ht="21.95" customHeight="1" x14ac:dyDescent="0.15">
      <c r="A6" s="78" t="s">
        <v>172</v>
      </c>
      <c r="B6" s="141"/>
      <c r="C6" s="33">
        <f t="shared" ref="C6:I6" si="0">SUM(C7+C9)</f>
        <v>1390</v>
      </c>
      <c r="D6" s="33">
        <f t="shared" si="0"/>
        <v>809</v>
      </c>
      <c r="E6" s="33">
        <f t="shared" si="0"/>
        <v>310</v>
      </c>
      <c r="F6" s="33">
        <f t="shared" si="0"/>
        <v>153</v>
      </c>
      <c r="G6" s="33">
        <f t="shared" si="0"/>
        <v>62</v>
      </c>
      <c r="H6" s="33">
        <f t="shared" si="0"/>
        <v>32</v>
      </c>
      <c r="I6" s="33">
        <f t="shared" si="0"/>
        <v>14</v>
      </c>
      <c r="J6" s="33">
        <v>2</v>
      </c>
      <c r="K6" s="157">
        <v>8</v>
      </c>
      <c r="L6" s="122" t="s">
        <v>155</v>
      </c>
    </row>
    <row r="7" spans="1:12" ht="21.95" customHeight="1" x14ac:dyDescent="0.15">
      <c r="A7" s="80"/>
      <c r="B7" s="81" t="s">
        <v>17</v>
      </c>
      <c r="C7" s="33">
        <v>271</v>
      </c>
      <c r="D7" s="33">
        <v>132</v>
      </c>
      <c r="E7" s="33">
        <v>78</v>
      </c>
      <c r="F7" s="33">
        <v>36</v>
      </c>
      <c r="G7" s="33">
        <v>15</v>
      </c>
      <c r="H7" s="33">
        <v>8</v>
      </c>
      <c r="I7" s="33">
        <v>1</v>
      </c>
      <c r="J7" s="158">
        <v>0</v>
      </c>
      <c r="K7" s="157">
        <v>1</v>
      </c>
      <c r="L7" s="32" t="s">
        <v>185</v>
      </c>
    </row>
    <row r="8" spans="1:12" ht="21.95" customHeight="1" x14ac:dyDescent="0.15">
      <c r="A8" s="2" t="s">
        <v>49</v>
      </c>
      <c r="B8" s="66" t="s">
        <v>58</v>
      </c>
      <c r="C8" s="30">
        <v>271</v>
      </c>
      <c r="D8" s="30">
        <v>132</v>
      </c>
      <c r="E8" s="30">
        <v>78</v>
      </c>
      <c r="F8" s="30">
        <v>36</v>
      </c>
      <c r="G8" s="30">
        <v>15</v>
      </c>
      <c r="H8" s="30">
        <v>8</v>
      </c>
      <c r="I8" s="30">
        <v>1</v>
      </c>
      <c r="J8" s="31">
        <v>0</v>
      </c>
      <c r="K8" s="156">
        <v>1</v>
      </c>
      <c r="L8" s="64" t="s">
        <v>27</v>
      </c>
    </row>
    <row r="9" spans="1:12" ht="21.95" customHeight="1" x14ac:dyDescent="0.15">
      <c r="A9" s="4"/>
      <c r="B9" s="81" t="s">
        <v>18</v>
      </c>
      <c r="C9" s="33">
        <f>SUM(C10:C15)</f>
        <v>1119</v>
      </c>
      <c r="D9" s="33">
        <f t="shared" ref="D9:J9" si="1">SUM(D10:D15)</f>
        <v>677</v>
      </c>
      <c r="E9" s="33">
        <f t="shared" si="1"/>
        <v>232</v>
      </c>
      <c r="F9" s="33">
        <f t="shared" si="1"/>
        <v>117</v>
      </c>
      <c r="G9" s="33">
        <f t="shared" si="1"/>
        <v>47</v>
      </c>
      <c r="H9" s="33">
        <f t="shared" si="1"/>
        <v>24</v>
      </c>
      <c r="I9" s="33">
        <f t="shared" si="1"/>
        <v>13</v>
      </c>
      <c r="J9" s="33">
        <f t="shared" si="1"/>
        <v>2</v>
      </c>
      <c r="K9" s="157">
        <v>7</v>
      </c>
      <c r="L9" s="32" t="s">
        <v>186</v>
      </c>
    </row>
    <row r="10" spans="1:12" ht="21.95" customHeight="1" x14ac:dyDescent="0.15">
      <c r="A10" s="34" t="s">
        <v>51</v>
      </c>
      <c r="B10" s="66" t="s">
        <v>59</v>
      </c>
      <c r="C10" s="30">
        <v>6</v>
      </c>
      <c r="D10" s="30">
        <v>2</v>
      </c>
      <c r="E10" s="30">
        <v>1</v>
      </c>
      <c r="F10" s="31">
        <v>0</v>
      </c>
      <c r="G10" s="31">
        <v>0</v>
      </c>
      <c r="H10" s="31">
        <v>1</v>
      </c>
      <c r="I10" s="31">
        <v>1</v>
      </c>
      <c r="J10" s="31">
        <v>1</v>
      </c>
      <c r="K10" s="156">
        <v>0</v>
      </c>
      <c r="L10" s="64" t="s">
        <v>0</v>
      </c>
    </row>
    <row r="11" spans="1:12" ht="21.95" customHeight="1" x14ac:dyDescent="0.15">
      <c r="A11" s="34" t="s">
        <v>53</v>
      </c>
      <c r="B11" s="66" t="s">
        <v>60</v>
      </c>
      <c r="C11" s="30">
        <v>123</v>
      </c>
      <c r="D11" s="30">
        <v>76</v>
      </c>
      <c r="E11" s="30">
        <v>35</v>
      </c>
      <c r="F11" s="31">
        <v>4</v>
      </c>
      <c r="G11" s="31">
        <v>4</v>
      </c>
      <c r="H11" s="31">
        <v>1</v>
      </c>
      <c r="I11" s="31">
        <v>1</v>
      </c>
      <c r="J11" s="31">
        <v>0</v>
      </c>
      <c r="K11" s="156">
        <v>2</v>
      </c>
      <c r="L11" s="64" t="s">
        <v>21</v>
      </c>
    </row>
    <row r="12" spans="1:12" ht="21.95" customHeight="1" x14ac:dyDescent="0.15">
      <c r="A12" s="34" t="s">
        <v>55</v>
      </c>
      <c r="B12" s="66" t="s">
        <v>61</v>
      </c>
      <c r="C12" s="30">
        <v>400</v>
      </c>
      <c r="D12" s="30">
        <v>229</v>
      </c>
      <c r="E12" s="30">
        <v>70</v>
      </c>
      <c r="F12" s="31">
        <v>49</v>
      </c>
      <c r="G12" s="31">
        <v>29</v>
      </c>
      <c r="H12" s="31">
        <v>13</v>
      </c>
      <c r="I12" s="31">
        <v>8</v>
      </c>
      <c r="J12" s="31">
        <v>1</v>
      </c>
      <c r="K12" s="156">
        <v>1</v>
      </c>
      <c r="L12" s="64" t="s">
        <v>22</v>
      </c>
    </row>
    <row r="13" spans="1:12" ht="21.95" customHeight="1" x14ac:dyDescent="0.15">
      <c r="A13" s="34" t="s">
        <v>5</v>
      </c>
      <c r="B13" s="66" t="s">
        <v>62</v>
      </c>
      <c r="C13" s="30">
        <v>153</v>
      </c>
      <c r="D13" s="30">
        <v>96</v>
      </c>
      <c r="E13" s="30">
        <v>24</v>
      </c>
      <c r="F13" s="31">
        <v>25</v>
      </c>
      <c r="G13" s="31">
        <v>5</v>
      </c>
      <c r="H13" s="31">
        <v>2</v>
      </c>
      <c r="I13" s="31">
        <v>0</v>
      </c>
      <c r="J13" s="31">
        <v>0</v>
      </c>
      <c r="K13" s="156">
        <v>1</v>
      </c>
      <c r="L13" s="64" t="s">
        <v>5</v>
      </c>
    </row>
    <row r="14" spans="1:12" ht="21.75" customHeight="1" x14ac:dyDescent="0.15">
      <c r="A14" s="34" t="s">
        <v>6</v>
      </c>
      <c r="B14" s="66" t="s">
        <v>63</v>
      </c>
      <c r="C14" s="30">
        <v>413</v>
      </c>
      <c r="D14" s="30">
        <v>258</v>
      </c>
      <c r="E14" s="30">
        <v>98</v>
      </c>
      <c r="F14" s="30">
        <v>37</v>
      </c>
      <c r="G14" s="30">
        <v>7</v>
      </c>
      <c r="H14" s="30">
        <v>7</v>
      </c>
      <c r="I14" s="31">
        <v>3</v>
      </c>
      <c r="J14" s="31">
        <v>0</v>
      </c>
      <c r="K14" s="156">
        <v>3</v>
      </c>
      <c r="L14" s="64" t="s">
        <v>6</v>
      </c>
    </row>
    <row r="15" spans="1:12" ht="21.75" customHeight="1" thickBot="1" x14ac:dyDescent="0.2">
      <c r="A15" s="34" t="s">
        <v>56</v>
      </c>
      <c r="B15" s="66" t="s">
        <v>64</v>
      </c>
      <c r="C15" s="38">
        <v>24</v>
      </c>
      <c r="D15" s="30">
        <v>16</v>
      </c>
      <c r="E15" s="38">
        <v>4</v>
      </c>
      <c r="F15" s="38">
        <v>2</v>
      </c>
      <c r="G15" s="31">
        <v>2</v>
      </c>
      <c r="H15" s="31">
        <v>0</v>
      </c>
      <c r="I15" s="31">
        <v>0</v>
      </c>
      <c r="J15" s="31">
        <v>0</v>
      </c>
      <c r="K15" s="159">
        <v>0</v>
      </c>
      <c r="L15" s="65" t="s">
        <v>25</v>
      </c>
    </row>
    <row r="16" spans="1:12" ht="18" customHeight="1" x14ac:dyDescent="0.15">
      <c r="A16" s="143"/>
      <c r="B16" s="39"/>
      <c r="C16" s="7"/>
      <c r="D16" s="7"/>
      <c r="E16" s="7"/>
      <c r="F16" s="7"/>
      <c r="G16" s="7"/>
      <c r="H16" s="7"/>
      <c r="I16" s="7"/>
      <c r="J16" s="7"/>
      <c r="K16" s="5"/>
      <c r="L16" s="146" t="s">
        <v>183</v>
      </c>
    </row>
    <row r="17" spans="1:16" ht="21.95" customHeight="1" x14ac:dyDescent="0.15">
      <c r="A17" s="25" t="s">
        <v>174</v>
      </c>
      <c r="B17" s="142"/>
      <c r="C17" s="142"/>
      <c r="D17" s="140"/>
      <c r="M17" s="24"/>
      <c r="N17" s="24"/>
      <c r="O17" s="24"/>
      <c r="P17" s="24"/>
    </row>
  </sheetData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45" firstPageNumber="47" pageOrder="overThenDown" orientation="landscape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2"/>
  <sheetViews>
    <sheetView showGridLines="0" view="pageBreakPreview" zoomScale="67" zoomScaleNormal="60" zoomScaleSheetLayoutView="67" workbookViewId="0"/>
  </sheetViews>
  <sheetFormatPr defaultColWidth="3.625" defaultRowHeight="24.75" customHeight="1" x14ac:dyDescent="0.15"/>
  <cols>
    <col min="1" max="1" width="4.75" style="21" customWidth="1"/>
    <col min="2" max="2" width="6.125" style="54" customWidth="1"/>
    <col min="3" max="3" width="3.125" style="21" customWidth="1"/>
    <col min="4" max="4" width="42.375" style="21" customWidth="1"/>
    <col min="5" max="5" width="14" style="21" customWidth="1"/>
    <col min="6" max="6" width="12.75" style="21" customWidth="1"/>
    <col min="7" max="7" width="28.25" style="21" customWidth="1"/>
    <col min="8" max="8" width="20.75" style="21" customWidth="1"/>
    <col min="9" max="16384" width="3.625" style="21"/>
  </cols>
  <sheetData>
    <row r="1" spans="1:8" ht="24.75" customHeight="1" x14ac:dyDescent="0.15">
      <c r="A1" s="71" t="s">
        <v>145</v>
      </c>
      <c r="B1" s="71"/>
      <c r="C1" s="70"/>
      <c r="D1" s="70"/>
      <c r="E1" s="70"/>
      <c r="F1" s="70"/>
      <c r="G1" s="70"/>
      <c r="H1" s="76"/>
    </row>
    <row r="2" spans="1:8" ht="24.75" customHeight="1" thickBot="1" x14ac:dyDescent="0.2">
      <c r="A2" s="13"/>
      <c r="B2" s="13"/>
      <c r="C2" s="13"/>
      <c r="D2" s="13"/>
      <c r="E2" s="51"/>
      <c r="F2" s="51"/>
      <c r="G2" s="51"/>
      <c r="H2" s="75" t="s">
        <v>175</v>
      </c>
    </row>
    <row r="3" spans="1:8" ht="24.75" customHeight="1" x14ac:dyDescent="0.15">
      <c r="A3" s="98" t="s">
        <v>7</v>
      </c>
      <c r="B3" s="99"/>
      <c r="C3" s="100" t="s">
        <v>146</v>
      </c>
      <c r="D3" s="98"/>
      <c r="E3" s="101" t="s">
        <v>39</v>
      </c>
      <c r="F3" s="101" t="s">
        <v>38</v>
      </c>
      <c r="G3" s="101" t="s">
        <v>136</v>
      </c>
      <c r="H3" s="145" t="s">
        <v>147</v>
      </c>
    </row>
    <row r="4" spans="1:8" s="54" customFormat="1" ht="24.75" customHeight="1" x14ac:dyDescent="0.15">
      <c r="A4" s="103"/>
      <c r="B4" s="104"/>
      <c r="C4" s="103"/>
      <c r="D4" s="105"/>
      <c r="E4" s="136"/>
      <c r="F4" s="102" t="s">
        <v>144</v>
      </c>
      <c r="G4" s="102" t="s">
        <v>176</v>
      </c>
      <c r="H4" s="47" t="s">
        <v>157</v>
      </c>
    </row>
    <row r="5" spans="1:8" s="15" customFormat="1" ht="23.25" customHeight="1" x14ac:dyDescent="0.15">
      <c r="A5" s="133"/>
      <c r="B5" s="133"/>
      <c r="C5" s="86" t="s">
        <v>177</v>
      </c>
      <c r="D5" s="87"/>
      <c r="E5" s="73">
        <v>1172</v>
      </c>
      <c r="F5" s="73">
        <v>8447</v>
      </c>
      <c r="G5" s="73">
        <v>187233</v>
      </c>
      <c r="H5" s="73">
        <v>187619</v>
      </c>
    </row>
    <row r="6" spans="1:8" s="15" customFormat="1" ht="23.25" customHeight="1" x14ac:dyDescent="0.15">
      <c r="C6" s="8" t="s">
        <v>46</v>
      </c>
      <c r="D6" s="69"/>
      <c r="E6" s="48">
        <f>E7+E8+E12+E15+E22+E27</f>
        <v>221</v>
      </c>
      <c r="F6" s="48">
        <f>F7+F8+F12+F15+F22+F27</f>
        <v>1687</v>
      </c>
      <c r="G6" s="48">
        <v>66314</v>
      </c>
      <c r="H6" s="48" t="s">
        <v>178</v>
      </c>
    </row>
    <row r="7" spans="1:8" ht="23.25" customHeight="1" x14ac:dyDescent="0.15">
      <c r="A7" s="54">
        <v>50</v>
      </c>
      <c r="C7" s="68" t="s">
        <v>65</v>
      </c>
      <c r="D7" s="72"/>
      <c r="E7" s="46">
        <v>1</v>
      </c>
      <c r="F7" s="46">
        <v>9</v>
      </c>
      <c r="G7" s="46" t="s">
        <v>179</v>
      </c>
      <c r="H7" s="46" t="s">
        <v>178</v>
      </c>
    </row>
    <row r="8" spans="1:8" ht="23.25" customHeight="1" x14ac:dyDescent="0.15">
      <c r="A8" s="54">
        <v>51</v>
      </c>
      <c r="C8" s="68" t="s">
        <v>66</v>
      </c>
      <c r="D8" s="72"/>
      <c r="E8" s="46">
        <v>10</v>
      </c>
      <c r="F8" s="46">
        <v>89</v>
      </c>
      <c r="G8" s="46">
        <v>1437</v>
      </c>
      <c r="H8" s="46" t="s">
        <v>178</v>
      </c>
    </row>
    <row r="9" spans="1:8" ht="23.25" customHeight="1" x14ac:dyDescent="0.15">
      <c r="A9" s="54"/>
      <c r="B9" s="54">
        <v>511</v>
      </c>
      <c r="D9" s="23" t="s">
        <v>67</v>
      </c>
      <c r="E9" s="46">
        <v>0</v>
      </c>
      <c r="F9" s="46">
        <v>0</v>
      </c>
      <c r="G9" s="46">
        <v>0</v>
      </c>
      <c r="H9" s="46" t="s">
        <v>178</v>
      </c>
    </row>
    <row r="10" spans="1:8" ht="23.25" customHeight="1" x14ac:dyDescent="0.15">
      <c r="A10" s="54"/>
      <c r="B10" s="54">
        <v>512</v>
      </c>
      <c r="C10" s="51"/>
      <c r="D10" s="23" t="s">
        <v>68</v>
      </c>
      <c r="E10" s="46">
        <v>3</v>
      </c>
      <c r="F10" s="46">
        <v>33</v>
      </c>
      <c r="G10" s="46">
        <v>533</v>
      </c>
      <c r="H10" s="46" t="s">
        <v>178</v>
      </c>
    </row>
    <row r="11" spans="1:8" ht="23.25" customHeight="1" x14ac:dyDescent="0.15">
      <c r="A11" s="54"/>
      <c r="B11" s="54">
        <v>513</v>
      </c>
      <c r="C11" s="51"/>
      <c r="D11" s="23" t="s">
        <v>69</v>
      </c>
      <c r="E11" s="46">
        <v>7</v>
      </c>
      <c r="F11" s="46">
        <v>56</v>
      </c>
      <c r="G11" s="46">
        <v>903</v>
      </c>
      <c r="H11" s="46" t="s">
        <v>178</v>
      </c>
    </row>
    <row r="12" spans="1:8" ht="23.25" customHeight="1" x14ac:dyDescent="0.15">
      <c r="A12" s="54">
        <v>52</v>
      </c>
      <c r="C12" s="68" t="s">
        <v>70</v>
      </c>
      <c r="D12" s="72"/>
      <c r="E12" s="46">
        <v>95</v>
      </c>
      <c r="F12" s="46">
        <v>770</v>
      </c>
      <c r="G12" s="46">
        <v>29540</v>
      </c>
      <c r="H12" s="46" t="s">
        <v>178</v>
      </c>
    </row>
    <row r="13" spans="1:8" ht="23.25" customHeight="1" x14ac:dyDescent="0.15">
      <c r="A13" s="54"/>
      <c r="B13" s="54">
        <v>521</v>
      </c>
      <c r="C13" s="51"/>
      <c r="D13" s="23" t="s">
        <v>71</v>
      </c>
      <c r="E13" s="46">
        <v>46</v>
      </c>
      <c r="F13" s="46">
        <v>299</v>
      </c>
      <c r="G13" s="46">
        <v>9030</v>
      </c>
      <c r="H13" s="46" t="s">
        <v>178</v>
      </c>
    </row>
    <row r="14" spans="1:8" ht="23.25" customHeight="1" x14ac:dyDescent="0.15">
      <c r="A14" s="54"/>
      <c r="B14" s="54">
        <v>522</v>
      </c>
      <c r="C14" s="51"/>
      <c r="D14" s="23" t="s">
        <v>72</v>
      </c>
      <c r="E14" s="46">
        <v>49</v>
      </c>
      <c r="F14" s="46">
        <v>471</v>
      </c>
      <c r="G14" s="46">
        <v>20510</v>
      </c>
      <c r="H14" s="46" t="s">
        <v>178</v>
      </c>
    </row>
    <row r="15" spans="1:8" ht="30.75" customHeight="1" x14ac:dyDescent="0.15">
      <c r="A15" s="54">
        <v>53</v>
      </c>
      <c r="C15" s="68" t="s">
        <v>73</v>
      </c>
      <c r="D15" s="72"/>
      <c r="E15" s="46">
        <v>24</v>
      </c>
      <c r="F15" s="46">
        <v>132</v>
      </c>
      <c r="G15" s="46">
        <v>3970</v>
      </c>
      <c r="H15" s="46" t="s">
        <v>178</v>
      </c>
    </row>
    <row r="16" spans="1:8" ht="23.25" customHeight="1" x14ac:dyDescent="0.15">
      <c r="A16" s="54"/>
      <c r="B16" s="54">
        <v>531</v>
      </c>
      <c r="C16" s="51"/>
      <c r="D16" s="23" t="s">
        <v>74</v>
      </c>
      <c r="E16" s="46">
        <v>14</v>
      </c>
      <c r="F16" s="46">
        <v>71</v>
      </c>
      <c r="G16" s="46">
        <v>2471</v>
      </c>
      <c r="H16" s="46" t="s">
        <v>178</v>
      </c>
    </row>
    <row r="17" spans="1:8" ht="23.25" customHeight="1" x14ac:dyDescent="0.15">
      <c r="A17" s="54"/>
      <c r="B17" s="54">
        <v>532</v>
      </c>
      <c r="C17" s="51"/>
      <c r="D17" s="23" t="s">
        <v>75</v>
      </c>
      <c r="E17" s="46">
        <v>4</v>
      </c>
      <c r="F17" s="46">
        <v>24</v>
      </c>
      <c r="G17" s="46">
        <v>773</v>
      </c>
      <c r="H17" s="46" t="s">
        <v>178</v>
      </c>
    </row>
    <row r="18" spans="1:8" ht="23.25" customHeight="1" x14ac:dyDescent="0.15">
      <c r="A18" s="54"/>
      <c r="B18" s="54">
        <v>533</v>
      </c>
      <c r="C18" s="51"/>
      <c r="D18" s="23" t="s">
        <v>76</v>
      </c>
      <c r="E18" s="46">
        <v>1</v>
      </c>
      <c r="F18" s="46">
        <v>5</v>
      </c>
      <c r="G18" s="46" t="s">
        <v>179</v>
      </c>
      <c r="H18" s="46" t="s">
        <v>178</v>
      </c>
    </row>
    <row r="19" spans="1:8" ht="23.25" customHeight="1" x14ac:dyDescent="0.15">
      <c r="A19" s="54"/>
      <c r="B19" s="54">
        <v>534</v>
      </c>
      <c r="C19" s="51"/>
      <c r="D19" s="23" t="s">
        <v>77</v>
      </c>
      <c r="E19" s="46">
        <v>3</v>
      </c>
      <c r="F19" s="46">
        <v>15</v>
      </c>
      <c r="G19" s="46">
        <v>572</v>
      </c>
      <c r="H19" s="46" t="s">
        <v>178</v>
      </c>
    </row>
    <row r="20" spans="1:8" ht="23.25" customHeight="1" x14ac:dyDescent="0.15">
      <c r="A20" s="54"/>
      <c r="B20" s="54">
        <v>535</v>
      </c>
      <c r="C20" s="51"/>
      <c r="D20" s="23" t="s">
        <v>78</v>
      </c>
      <c r="E20" s="46">
        <v>0</v>
      </c>
      <c r="F20" s="46">
        <v>0</v>
      </c>
      <c r="G20" s="46">
        <v>0</v>
      </c>
      <c r="H20" s="46" t="s">
        <v>178</v>
      </c>
    </row>
    <row r="21" spans="1:8" ht="23.25" customHeight="1" x14ac:dyDescent="0.15">
      <c r="A21" s="54"/>
      <c r="B21" s="54">
        <v>536</v>
      </c>
      <c r="C21" s="51"/>
      <c r="D21" s="23" t="s">
        <v>79</v>
      </c>
      <c r="E21" s="46">
        <v>2</v>
      </c>
      <c r="F21" s="46">
        <v>17</v>
      </c>
      <c r="G21" s="46" t="s">
        <v>179</v>
      </c>
      <c r="H21" s="46" t="s">
        <v>178</v>
      </c>
    </row>
    <row r="22" spans="1:8" ht="23.25" customHeight="1" x14ac:dyDescent="0.15">
      <c r="A22" s="54">
        <v>54</v>
      </c>
      <c r="C22" s="68" t="s">
        <v>80</v>
      </c>
      <c r="D22" s="72"/>
      <c r="E22" s="46">
        <v>30</v>
      </c>
      <c r="F22" s="46">
        <v>157</v>
      </c>
      <c r="G22" s="46">
        <v>5122</v>
      </c>
      <c r="H22" s="46" t="s">
        <v>178</v>
      </c>
    </row>
    <row r="23" spans="1:8" ht="23.25" customHeight="1" x14ac:dyDescent="0.15">
      <c r="A23" s="54"/>
      <c r="B23" s="54">
        <v>541</v>
      </c>
      <c r="C23" s="51"/>
      <c r="D23" s="23" t="s">
        <v>81</v>
      </c>
      <c r="E23" s="46">
        <v>11</v>
      </c>
      <c r="F23" s="46">
        <v>62</v>
      </c>
      <c r="G23" s="46">
        <v>1652</v>
      </c>
      <c r="H23" s="46" t="s">
        <v>178</v>
      </c>
    </row>
    <row r="24" spans="1:8" ht="23.25" customHeight="1" x14ac:dyDescent="0.15">
      <c r="A24" s="54"/>
      <c r="B24" s="54">
        <v>542</v>
      </c>
      <c r="C24" s="51"/>
      <c r="D24" s="23" t="s">
        <v>82</v>
      </c>
      <c r="E24" s="46">
        <v>8</v>
      </c>
      <c r="F24" s="46">
        <v>43</v>
      </c>
      <c r="G24" s="46">
        <v>1437</v>
      </c>
      <c r="H24" s="46" t="s">
        <v>178</v>
      </c>
    </row>
    <row r="25" spans="1:8" ht="23.25" customHeight="1" x14ac:dyDescent="0.15">
      <c r="A25" s="54"/>
      <c r="B25" s="54">
        <v>543</v>
      </c>
      <c r="C25" s="51"/>
      <c r="D25" s="23" t="s">
        <v>83</v>
      </c>
      <c r="E25" s="46">
        <v>7</v>
      </c>
      <c r="F25" s="46">
        <v>41</v>
      </c>
      <c r="G25" s="46">
        <v>1956</v>
      </c>
      <c r="H25" s="46" t="s">
        <v>178</v>
      </c>
    </row>
    <row r="26" spans="1:8" ht="23.25" customHeight="1" x14ac:dyDescent="0.15">
      <c r="A26" s="54"/>
      <c r="B26" s="54">
        <v>549</v>
      </c>
      <c r="C26" s="51"/>
      <c r="D26" s="23" t="s">
        <v>84</v>
      </c>
      <c r="E26" s="46">
        <v>4</v>
      </c>
      <c r="F26" s="46">
        <v>11</v>
      </c>
      <c r="G26" s="46">
        <v>76</v>
      </c>
      <c r="H26" s="46" t="s">
        <v>178</v>
      </c>
    </row>
    <row r="27" spans="1:8" ht="23.25" customHeight="1" x14ac:dyDescent="0.15">
      <c r="A27" s="54">
        <v>55</v>
      </c>
      <c r="C27" s="68" t="s">
        <v>85</v>
      </c>
      <c r="D27" s="72"/>
      <c r="E27" s="46">
        <v>61</v>
      </c>
      <c r="F27" s="46">
        <v>530</v>
      </c>
      <c r="G27" s="46" t="s">
        <v>179</v>
      </c>
      <c r="H27" s="46" t="s">
        <v>178</v>
      </c>
    </row>
    <row r="28" spans="1:8" ht="23.25" customHeight="1" x14ac:dyDescent="0.15">
      <c r="A28" s="54"/>
      <c r="B28" s="54">
        <v>551</v>
      </c>
      <c r="C28" s="51"/>
      <c r="D28" s="23" t="s">
        <v>86</v>
      </c>
      <c r="E28" s="46">
        <v>13</v>
      </c>
      <c r="F28" s="46">
        <v>126</v>
      </c>
      <c r="G28" s="46">
        <v>2266</v>
      </c>
      <c r="H28" s="46" t="s">
        <v>178</v>
      </c>
    </row>
    <row r="29" spans="1:8" ht="23.25" customHeight="1" x14ac:dyDescent="0.15">
      <c r="A29" s="54"/>
      <c r="B29" s="54">
        <v>552</v>
      </c>
      <c r="C29" s="51"/>
      <c r="D29" s="23" t="s">
        <v>87</v>
      </c>
      <c r="E29" s="46">
        <v>22</v>
      </c>
      <c r="F29" s="46">
        <v>245</v>
      </c>
      <c r="G29" s="46">
        <v>20857</v>
      </c>
      <c r="H29" s="46" t="s">
        <v>178</v>
      </c>
    </row>
    <row r="30" spans="1:8" ht="23.25" customHeight="1" x14ac:dyDescent="0.15">
      <c r="A30" s="54"/>
      <c r="B30" s="54">
        <v>553</v>
      </c>
      <c r="C30" s="51"/>
      <c r="D30" s="23" t="s">
        <v>88</v>
      </c>
      <c r="E30" s="46">
        <v>4</v>
      </c>
      <c r="F30" s="46">
        <v>29</v>
      </c>
      <c r="G30" s="46">
        <v>361</v>
      </c>
      <c r="H30" s="46" t="s">
        <v>178</v>
      </c>
    </row>
    <row r="31" spans="1:8" ht="23.25" customHeight="1" x14ac:dyDescent="0.15">
      <c r="A31" s="54"/>
      <c r="B31" s="54">
        <v>559</v>
      </c>
      <c r="C31" s="51"/>
      <c r="D31" s="23" t="s">
        <v>89</v>
      </c>
      <c r="E31" s="46">
        <v>22</v>
      </c>
      <c r="F31" s="46">
        <v>130</v>
      </c>
      <c r="G31" s="46" t="s">
        <v>179</v>
      </c>
      <c r="H31" s="46" t="s">
        <v>178</v>
      </c>
    </row>
    <row r="32" spans="1:8" ht="23.25" customHeight="1" x14ac:dyDescent="0.15">
      <c r="A32" s="54"/>
      <c r="C32" s="8" t="s">
        <v>47</v>
      </c>
      <c r="D32" s="72"/>
      <c r="E32" s="48">
        <v>951</v>
      </c>
      <c r="F32" s="48">
        <v>6760</v>
      </c>
      <c r="G32" s="48">
        <v>120919</v>
      </c>
      <c r="H32" s="48">
        <v>187619</v>
      </c>
    </row>
    <row r="33" spans="1:8" ht="23.25" customHeight="1" x14ac:dyDescent="0.15">
      <c r="A33" s="54">
        <v>56</v>
      </c>
      <c r="C33" s="23" t="s">
        <v>90</v>
      </c>
      <c r="D33" s="77"/>
      <c r="E33" s="46">
        <v>5</v>
      </c>
      <c r="F33" s="46">
        <v>311</v>
      </c>
      <c r="G33" s="46">
        <v>8363</v>
      </c>
      <c r="H33" s="46">
        <v>49166</v>
      </c>
    </row>
    <row r="34" spans="1:8" ht="23.25" customHeight="1" x14ac:dyDescent="0.15">
      <c r="A34" s="15"/>
      <c r="B34" s="54">
        <v>561</v>
      </c>
      <c r="C34" s="8"/>
      <c r="D34" s="23" t="s">
        <v>91</v>
      </c>
      <c r="E34" s="46">
        <v>2</v>
      </c>
      <c r="F34" s="46">
        <v>298</v>
      </c>
      <c r="G34" s="46" t="s">
        <v>179</v>
      </c>
      <c r="H34" s="46" t="s">
        <v>179</v>
      </c>
    </row>
    <row r="35" spans="1:8" ht="23.25" customHeight="1" x14ac:dyDescent="0.15">
      <c r="A35" s="54"/>
      <c r="B35" s="54">
        <v>569</v>
      </c>
      <c r="C35" s="51"/>
      <c r="D35" s="68" t="s">
        <v>92</v>
      </c>
      <c r="E35" s="49">
        <v>3</v>
      </c>
      <c r="F35" s="46">
        <v>13</v>
      </c>
      <c r="G35" s="46" t="s">
        <v>179</v>
      </c>
      <c r="H35" s="46" t="s">
        <v>179</v>
      </c>
    </row>
    <row r="36" spans="1:8" ht="23.25" customHeight="1" x14ac:dyDescent="0.15">
      <c r="A36" s="47">
        <v>57</v>
      </c>
      <c r="B36" s="47"/>
      <c r="C36" s="68" t="s">
        <v>93</v>
      </c>
      <c r="E36" s="49">
        <v>105</v>
      </c>
      <c r="F36" s="46">
        <v>551</v>
      </c>
      <c r="G36" s="46">
        <v>7035</v>
      </c>
      <c r="H36" s="46">
        <v>19070</v>
      </c>
    </row>
    <row r="37" spans="1:8" ht="23.25" customHeight="1" x14ac:dyDescent="0.15">
      <c r="A37" s="54"/>
      <c r="B37" s="54">
        <v>571</v>
      </c>
      <c r="C37" s="68"/>
      <c r="D37" s="68" t="s">
        <v>94</v>
      </c>
      <c r="E37" s="49">
        <v>17</v>
      </c>
      <c r="F37" s="46">
        <v>42</v>
      </c>
      <c r="G37" s="46">
        <v>666</v>
      </c>
      <c r="H37" s="46">
        <v>1423</v>
      </c>
    </row>
    <row r="38" spans="1:8" ht="23.25" customHeight="1" x14ac:dyDescent="0.15">
      <c r="A38" s="16"/>
      <c r="B38" s="54">
        <v>572</v>
      </c>
      <c r="C38" s="35"/>
      <c r="D38" s="68" t="s">
        <v>95</v>
      </c>
      <c r="E38" s="49">
        <v>8</v>
      </c>
      <c r="F38" s="46">
        <v>49</v>
      </c>
      <c r="G38" s="46">
        <v>716</v>
      </c>
      <c r="H38" s="46">
        <v>2995</v>
      </c>
    </row>
    <row r="39" spans="1:8" ht="24.75" customHeight="1" x14ac:dyDescent="0.15">
      <c r="A39" s="54"/>
      <c r="B39" s="54">
        <v>573</v>
      </c>
      <c r="C39" s="17"/>
      <c r="D39" s="68" t="s">
        <v>96</v>
      </c>
      <c r="E39" s="49">
        <v>43</v>
      </c>
      <c r="F39" s="46">
        <v>247</v>
      </c>
      <c r="G39" s="46">
        <v>3325</v>
      </c>
      <c r="H39" s="46">
        <v>7706</v>
      </c>
    </row>
    <row r="40" spans="1:8" ht="24.75" customHeight="1" x14ac:dyDescent="0.2">
      <c r="A40" s="88"/>
      <c r="B40" s="88">
        <v>574</v>
      </c>
      <c r="C40" s="14"/>
      <c r="D40" s="68" t="s">
        <v>97</v>
      </c>
      <c r="E40" s="49">
        <v>9</v>
      </c>
      <c r="F40" s="46">
        <v>35</v>
      </c>
      <c r="G40" s="46">
        <v>423</v>
      </c>
      <c r="H40" s="46">
        <v>1118</v>
      </c>
    </row>
    <row r="41" spans="1:8" ht="24.75" customHeight="1" x14ac:dyDescent="0.2">
      <c r="A41" s="88"/>
      <c r="B41" s="88">
        <v>579</v>
      </c>
      <c r="C41" s="14"/>
      <c r="D41" s="5" t="s">
        <v>98</v>
      </c>
      <c r="E41" s="49">
        <v>28</v>
      </c>
      <c r="F41" s="46">
        <v>178</v>
      </c>
      <c r="G41" s="46">
        <v>1906</v>
      </c>
      <c r="H41" s="46">
        <v>5828</v>
      </c>
    </row>
    <row r="42" spans="1:8" ht="24.75" customHeight="1" x14ac:dyDescent="0.2">
      <c r="A42" s="88">
        <v>58</v>
      </c>
      <c r="B42" s="88"/>
      <c r="C42" s="68" t="s">
        <v>99</v>
      </c>
      <c r="D42" s="14"/>
      <c r="E42" s="49">
        <v>344</v>
      </c>
      <c r="F42" s="46">
        <v>3126</v>
      </c>
      <c r="G42" s="46">
        <v>42575</v>
      </c>
      <c r="H42" s="46">
        <v>57656</v>
      </c>
    </row>
    <row r="43" spans="1:8" ht="24.75" customHeight="1" x14ac:dyDescent="0.2">
      <c r="A43" s="88"/>
      <c r="B43" s="88">
        <v>581</v>
      </c>
      <c r="C43" s="14"/>
      <c r="D43" s="68" t="s">
        <v>100</v>
      </c>
      <c r="E43" s="49">
        <v>36</v>
      </c>
      <c r="F43" s="46">
        <v>1053</v>
      </c>
      <c r="G43" s="46">
        <v>20886</v>
      </c>
      <c r="H43" s="46">
        <v>32670</v>
      </c>
    </row>
    <row r="44" spans="1:8" ht="24.75" customHeight="1" x14ac:dyDescent="0.2">
      <c r="A44" s="88"/>
      <c r="B44" s="88">
        <v>582</v>
      </c>
      <c r="C44" s="14"/>
      <c r="D44" s="68" t="s">
        <v>28</v>
      </c>
      <c r="E44" s="49">
        <v>30</v>
      </c>
      <c r="F44" s="46">
        <v>113</v>
      </c>
      <c r="G44" s="46">
        <v>895</v>
      </c>
      <c r="H44" s="46">
        <v>3111</v>
      </c>
    </row>
    <row r="45" spans="1:8" ht="24.75" customHeight="1" x14ac:dyDescent="0.2">
      <c r="A45" s="88"/>
      <c r="B45" s="88">
        <v>583</v>
      </c>
      <c r="C45" s="14"/>
      <c r="D45" s="68" t="s">
        <v>101</v>
      </c>
      <c r="E45" s="49">
        <v>11</v>
      </c>
      <c r="F45" s="46">
        <v>32</v>
      </c>
      <c r="G45" s="46">
        <v>487</v>
      </c>
      <c r="H45" s="46">
        <v>225</v>
      </c>
    </row>
    <row r="46" spans="1:8" ht="24.75" customHeight="1" x14ac:dyDescent="0.2">
      <c r="A46" s="88"/>
      <c r="B46" s="88">
        <v>584</v>
      </c>
      <c r="C46" s="14"/>
      <c r="D46" s="68" t="s">
        <v>102</v>
      </c>
      <c r="E46" s="49">
        <v>23</v>
      </c>
      <c r="F46" s="46">
        <v>97</v>
      </c>
      <c r="G46" s="46">
        <v>1184</v>
      </c>
      <c r="H46" s="46">
        <v>741</v>
      </c>
    </row>
    <row r="47" spans="1:8" ht="24.75" customHeight="1" x14ac:dyDescent="0.2">
      <c r="A47" s="88"/>
      <c r="B47" s="88">
        <v>585</v>
      </c>
      <c r="C47" s="14"/>
      <c r="D47" s="68" t="s">
        <v>29</v>
      </c>
      <c r="E47" s="49">
        <v>33</v>
      </c>
      <c r="F47" s="46">
        <v>98</v>
      </c>
      <c r="G47" s="46">
        <v>1146</v>
      </c>
      <c r="H47" s="46">
        <v>1201</v>
      </c>
    </row>
    <row r="48" spans="1:8" ht="24.75" customHeight="1" x14ac:dyDescent="0.2">
      <c r="A48" s="88"/>
      <c r="B48" s="88">
        <v>586</v>
      </c>
      <c r="C48" s="14"/>
      <c r="D48" s="68" t="s">
        <v>103</v>
      </c>
      <c r="E48" s="49">
        <v>66</v>
      </c>
      <c r="F48" s="46">
        <v>359</v>
      </c>
      <c r="G48" s="46">
        <v>2323</v>
      </c>
      <c r="H48" s="46">
        <v>2200</v>
      </c>
    </row>
    <row r="49" spans="1:8" ht="24.75" customHeight="1" x14ac:dyDescent="0.2">
      <c r="A49" s="88"/>
      <c r="B49" s="88">
        <v>589</v>
      </c>
      <c r="C49" s="14"/>
      <c r="D49" s="68" t="s">
        <v>104</v>
      </c>
      <c r="E49" s="49">
        <v>145</v>
      </c>
      <c r="F49" s="46">
        <v>1374</v>
      </c>
      <c r="G49" s="46">
        <v>15654</v>
      </c>
      <c r="H49" s="46">
        <v>17508</v>
      </c>
    </row>
    <row r="50" spans="1:8" ht="24.75" customHeight="1" x14ac:dyDescent="0.2">
      <c r="A50" s="88">
        <v>59</v>
      </c>
      <c r="B50" s="88"/>
      <c r="C50" s="68" t="s">
        <v>24</v>
      </c>
      <c r="D50" s="14"/>
      <c r="E50" s="49">
        <v>125</v>
      </c>
      <c r="F50" s="46">
        <v>783</v>
      </c>
      <c r="G50" s="46">
        <v>24003</v>
      </c>
      <c r="H50" s="46">
        <v>13145</v>
      </c>
    </row>
    <row r="51" spans="1:8" ht="24.75" customHeight="1" x14ac:dyDescent="0.2">
      <c r="A51" s="88"/>
      <c r="B51" s="88">
        <v>591</v>
      </c>
      <c r="C51" s="14"/>
      <c r="D51" s="68" t="s">
        <v>19</v>
      </c>
      <c r="E51" s="49">
        <v>64</v>
      </c>
      <c r="F51" s="46">
        <v>483</v>
      </c>
      <c r="G51" s="46">
        <v>16961</v>
      </c>
      <c r="H51" s="46">
        <v>1840</v>
      </c>
    </row>
    <row r="52" spans="1:8" ht="24.75" customHeight="1" x14ac:dyDescent="0.2">
      <c r="A52" s="88"/>
      <c r="B52" s="88">
        <v>592</v>
      </c>
      <c r="C52" s="14"/>
      <c r="D52" s="68" t="s">
        <v>105</v>
      </c>
      <c r="E52" s="49">
        <v>4</v>
      </c>
      <c r="F52" s="46">
        <v>24</v>
      </c>
      <c r="G52" s="46">
        <v>204</v>
      </c>
      <c r="H52" s="46">
        <v>675</v>
      </c>
    </row>
    <row r="53" spans="1:8" ht="24.75" customHeight="1" x14ac:dyDescent="0.2">
      <c r="A53" s="88"/>
      <c r="B53" s="88">
        <v>593</v>
      </c>
      <c r="C53" s="14"/>
      <c r="D53" s="5" t="s">
        <v>35</v>
      </c>
      <c r="E53" s="49">
        <v>57</v>
      </c>
      <c r="F53" s="46">
        <v>276</v>
      </c>
      <c r="G53" s="46">
        <v>6839</v>
      </c>
      <c r="H53" s="46">
        <v>10630</v>
      </c>
    </row>
    <row r="54" spans="1:8" ht="24.75" customHeight="1" x14ac:dyDescent="0.2">
      <c r="A54" s="88">
        <v>60</v>
      </c>
      <c r="B54" s="88"/>
      <c r="C54" s="68" t="s">
        <v>106</v>
      </c>
      <c r="D54" s="14"/>
      <c r="E54" s="49">
        <v>352</v>
      </c>
      <c r="F54" s="46">
        <v>1860</v>
      </c>
      <c r="G54" s="46">
        <v>36646</v>
      </c>
      <c r="H54" s="46">
        <v>48582</v>
      </c>
    </row>
    <row r="55" spans="1:8" ht="24.75" customHeight="1" x14ac:dyDescent="0.2">
      <c r="A55" s="88"/>
      <c r="B55" s="88">
        <v>601</v>
      </c>
      <c r="C55" s="14"/>
      <c r="D55" s="68" t="s">
        <v>107</v>
      </c>
      <c r="E55" s="49">
        <v>13</v>
      </c>
      <c r="F55" s="46">
        <v>76</v>
      </c>
      <c r="G55" s="46">
        <v>1943</v>
      </c>
      <c r="H55" s="46">
        <v>6540</v>
      </c>
    </row>
    <row r="56" spans="1:8" ht="24.75" customHeight="1" x14ac:dyDescent="0.2">
      <c r="A56" s="88"/>
      <c r="B56" s="88">
        <v>602</v>
      </c>
      <c r="C56" s="14"/>
      <c r="D56" s="68" t="s">
        <v>41</v>
      </c>
      <c r="E56" s="49">
        <v>13</v>
      </c>
      <c r="F56" s="46">
        <v>38</v>
      </c>
      <c r="G56" s="46">
        <v>436</v>
      </c>
      <c r="H56" s="46">
        <v>1377</v>
      </c>
    </row>
    <row r="57" spans="1:8" ht="24.75" customHeight="1" x14ac:dyDescent="0.2">
      <c r="A57" s="88"/>
      <c r="B57" s="88">
        <v>603</v>
      </c>
      <c r="C57" s="14"/>
      <c r="D57" s="68" t="s">
        <v>108</v>
      </c>
      <c r="E57" s="49">
        <v>94</v>
      </c>
      <c r="F57" s="46">
        <v>538</v>
      </c>
      <c r="G57" s="46">
        <v>11407</v>
      </c>
      <c r="H57" s="46">
        <v>6403</v>
      </c>
    </row>
    <row r="58" spans="1:8" ht="24.75" customHeight="1" x14ac:dyDescent="0.2">
      <c r="A58" s="88"/>
      <c r="B58" s="88">
        <v>604</v>
      </c>
      <c r="C58" s="14"/>
      <c r="D58" s="68" t="s">
        <v>109</v>
      </c>
      <c r="E58" s="49">
        <v>3</v>
      </c>
      <c r="F58" s="46">
        <v>8</v>
      </c>
      <c r="G58" s="46" t="s">
        <v>179</v>
      </c>
      <c r="H58" s="46">
        <v>52</v>
      </c>
    </row>
    <row r="59" spans="1:8" ht="24.75" customHeight="1" x14ac:dyDescent="0.2">
      <c r="A59" s="88"/>
      <c r="B59" s="88">
        <v>605</v>
      </c>
      <c r="C59" s="14"/>
      <c r="D59" s="68" t="s">
        <v>110</v>
      </c>
      <c r="E59" s="49">
        <v>47</v>
      </c>
      <c r="F59" s="46">
        <v>236</v>
      </c>
      <c r="G59" s="46">
        <v>10754</v>
      </c>
      <c r="H59" s="46">
        <v>1423</v>
      </c>
    </row>
    <row r="60" spans="1:8" ht="24.75" customHeight="1" x14ac:dyDescent="0.2">
      <c r="A60" s="88"/>
      <c r="B60" s="88">
        <v>606</v>
      </c>
      <c r="C60" s="14"/>
      <c r="D60" s="68" t="s">
        <v>111</v>
      </c>
      <c r="E60" s="49">
        <v>39</v>
      </c>
      <c r="F60" s="46">
        <v>274</v>
      </c>
      <c r="G60" s="46">
        <v>2314</v>
      </c>
      <c r="H60" s="46">
        <v>4988</v>
      </c>
    </row>
    <row r="61" spans="1:8" ht="24.75" customHeight="1" x14ac:dyDescent="0.2">
      <c r="A61" s="88"/>
      <c r="B61" s="88">
        <v>607</v>
      </c>
      <c r="C61" s="14"/>
      <c r="D61" s="5" t="s">
        <v>42</v>
      </c>
      <c r="E61" s="49">
        <v>22</v>
      </c>
      <c r="F61" s="46">
        <v>54</v>
      </c>
      <c r="G61" s="46">
        <v>883</v>
      </c>
      <c r="H61" s="46">
        <v>1637</v>
      </c>
    </row>
    <row r="62" spans="1:8" ht="24.75" customHeight="1" x14ac:dyDescent="0.2">
      <c r="A62" s="88"/>
      <c r="B62" s="88">
        <v>608</v>
      </c>
      <c r="C62" s="14"/>
      <c r="D62" s="68" t="s">
        <v>30</v>
      </c>
      <c r="E62" s="49">
        <v>23</v>
      </c>
      <c r="F62" s="46">
        <v>88</v>
      </c>
      <c r="G62" s="46">
        <v>895</v>
      </c>
      <c r="H62" s="46">
        <v>1326</v>
      </c>
    </row>
    <row r="63" spans="1:8" ht="24.75" customHeight="1" x14ac:dyDescent="0.2">
      <c r="A63" s="88"/>
      <c r="B63" s="88">
        <v>609</v>
      </c>
      <c r="C63" s="14"/>
      <c r="D63" s="68" t="s">
        <v>31</v>
      </c>
      <c r="E63" s="49">
        <v>98</v>
      </c>
      <c r="F63" s="46">
        <v>548</v>
      </c>
      <c r="G63" s="46" t="s">
        <v>179</v>
      </c>
      <c r="H63" s="46">
        <v>24836</v>
      </c>
    </row>
    <row r="64" spans="1:8" ht="24.75" customHeight="1" x14ac:dyDescent="0.2">
      <c r="A64" s="88">
        <v>61</v>
      </c>
      <c r="B64" s="88"/>
      <c r="C64" s="68" t="s">
        <v>26</v>
      </c>
      <c r="D64" s="14"/>
      <c r="E64" s="49">
        <v>20</v>
      </c>
      <c r="F64" s="46">
        <v>129</v>
      </c>
      <c r="G64" s="46">
        <v>2295</v>
      </c>
      <c r="H64" s="46" t="s">
        <v>178</v>
      </c>
    </row>
    <row r="65" spans="1:8" ht="24.75" customHeight="1" x14ac:dyDescent="0.2">
      <c r="A65" s="88"/>
      <c r="B65" s="88">
        <v>611</v>
      </c>
      <c r="C65" s="14"/>
      <c r="D65" s="68" t="s">
        <v>32</v>
      </c>
      <c r="E65" s="49">
        <v>14</v>
      </c>
      <c r="F65" s="46">
        <v>92</v>
      </c>
      <c r="G65" s="46">
        <v>2228</v>
      </c>
      <c r="H65" s="46" t="s">
        <v>178</v>
      </c>
    </row>
    <row r="66" spans="1:8" ht="24.75" customHeight="1" x14ac:dyDescent="0.2">
      <c r="A66" s="88"/>
      <c r="B66" s="88">
        <v>612</v>
      </c>
      <c r="C66" s="14"/>
      <c r="D66" s="68" t="s">
        <v>33</v>
      </c>
      <c r="E66" s="49">
        <v>3</v>
      </c>
      <c r="F66" s="46">
        <v>3</v>
      </c>
      <c r="G66" s="46">
        <v>4</v>
      </c>
      <c r="H66" s="46" t="s">
        <v>178</v>
      </c>
    </row>
    <row r="67" spans="1:8" s="47" customFormat="1" ht="24.75" customHeight="1" thickBot="1" x14ac:dyDescent="0.25">
      <c r="A67" s="95"/>
      <c r="B67" s="95">
        <v>619</v>
      </c>
      <c r="C67" s="96"/>
      <c r="D67" s="13" t="s">
        <v>34</v>
      </c>
      <c r="E67" s="97">
        <v>3</v>
      </c>
      <c r="F67" s="74">
        <v>34</v>
      </c>
      <c r="G67" s="74">
        <v>64</v>
      </c>
      <c r="H67" s="74" t="s">
        <v>178</v>
      </c>
    </row>
    <row r="68" spans="1:8" s="47" customFormat="1" ht="24.75" customHeight="1" x14ac:dyDescent="0.15">
      <c r="A68" s="5" t="s">
        <v>40</v>
      </c>
      <c r="B68" s="68"/>
      <c r="C68" s="129"/>
      <c r="D68" s="129"/>
      <c r="E68" s="129"/>
      <c r="F68" s="129"/>
      <c r="G68" s="129"/>
      <c r="H68" s="146" t="s">
        <v>183</v>
      </c>
    </row>
    <row r="69" spans="1:8" ht="24.75" customHeight="1" x14ac:dyDescent="0.2">
      <c r="A69" s="14"/>
      <c r="B69" s="14"/>
      <c r="C69" s="14"/>
      <c r="D69" s="14"/>
      <c r="E69" s="14"/>
      <c r="F69" s="14"/>
      <c r="G69" s="14"/>
      <c r="H69" s="14"/>
    </row>
    <row r="70" spans="1:8" ht="24.75" customHeight="1" x14ac:dyDescent="0.2">
      <c r="A70" s="14"/>
      <c r="B70" s="14"/>
      <c r="C70" s="14"/>
      <c r="D70" s="14"/>
      <c r="E70" s="14"/>
      <c r="F70" s="14"/>
      <c r="G70" s="14"/>
      <c r="H70" s="14"/>
    </row>
    <row r="71" spans="1:8" ht="24.75" customHeight="1" x14ac:dyDescent="0.2">
      <c r="A71" s="14"/>
      <c r="B71" s="14"/>
      <c r="C71" s="14"/>
      <c r="D71" s="14"/>
      <c r="E71" s="14"/>
      <c r="F71" s="14"/>
      <c r="G71" s="14"/>
      <c r="H71" s="14"/>
    </row>
    <row r="72" spans="1:8" ht="24.75" customHeight="1" x14ac:dyDescent="0.2">
      <c r="A72" s="14"/>
      <c r="B72" s="14"/>
      <c r="C72" s="14"/>
      <c r="D72" s="14"/>
      <c r="E72" s="14"/>
      <c r="F72" s="14"/>
      <c r="G72" s="14"/>
      <c r="H72" s="14"/>
    </row>
    <row r="73" spans="1:8" ht="24.75" customHeight="1" x14ac:dyDescent="0.2">
      <c r="A73" s="14"/>
      <c r="B73" s="14"/>
      <c r="C73" s="14"/>
      <c r="D73" s="14"/>
      <c r="E73" s="14"/>
      <c r="F73" s="14"/>
      <c r="G73" s="14"/>
      <c r="H73" s="14"/>
    </row>
    <row r="74" spans="1:8" ht="24.75" customHeight="1" x14ac:dyDescent="0.2">
      <c r="A74" s="14"/>
      <c r="B74" s="14"/>
      <c r="C74" s="14"/>
      <c r="D74" s="14"/>
      <c r="E74" s="14"/>
      <c r="F74" s="14"/>
      <c r="G74" s="14"/>
      <c r="H74" s="14"/>
    </row>
    <row r="75" spans="1:8" ht="24.75" customHeight="1" x14ac:dyDescent="0.2">
      <c r="A75" s="14"/>
      <c r="B75" s="14"/>
      <c r="C75" s="14"/>
      <c r="D75" s="14"/>
      <c r="E75" s="14"/>
      <c r="F75" s="14"/>
      <c r="G75" s="14"/>
      <c r="H75" s="14"/>
    </row>
    <row r="76" spans="1:8" ht="24.75" customHeight="1" x14ac:dyDescent="0.2">
      <c r="A76" s="14"/>
      <c r="B76" s="14"/>
      <c r="C76" s="14"/>
      <c r="D76" s="14"/>
      <c r="E76" s="14"/>
      <c r="F76" s="14"/>
      <c r="G76" s="14"/>
      <c r="H76" s="14"/>
    </row>
    <row r="77" spans="1:8" ht="24.75" customHeight="1" x14ac:dyDescent="0.2">
      <c r="A77" s="14"/>
      <c r="B77" s="14"/>
      <c r="C77" s="14"/>
      <c r="D77" s="14"/>
      <c r="E77" s="14"/>
      <c r="F77" s="14"/>
      <c r="G77" s="14"/>
      <c r="H77" s="14"/>
    </row>
    <row r="78" spans="1:8" ht="24.75" customHeight="1" x14ac:dyDescent="0.2">
      <c r="A78" s="14"/>
      <c r="B78" s="14"/>
      <c r="C78" s="14"/>
      <c r="D78" s="14"/>
      <c r="E78" s="14"/>
      <c r="F78" s="14"/>
      <c r="G78" s="14"/>
      <c r="H78" s="14"/>
    </row>
    <row r="79" spans="1:8" ht="24.75" customHeight="1" x14ac:dyDescent="0.2">
      <c r="A79" s="14"/>
      <c r="B79" s="14"/>
      <c r="C79" s="14"/>
      <c r="D79" s="14"/>
      <c r="E79" s="14"/>
      <c r="F79" s="14"/>
      <c r="G79" s="14"/>
      <c r="H79" s="14"/>
    </row>
    <row r="80" spans="1:8" ht="24.75" customHeight="1" x14ac:dyDescent="0.2">
      <c r="A80" s="14"/>
      <c r="B80" s="14"/>
      <c r="C80" s="14"/>
      <c r="D80" s="14"/>
      <c r="E80" s="14"/>
      <c r="F80" s="14"/>
      <c r="G80" s="14"/>
      <c r="H80" s="14"/>
    </row>
    <row r="81" spans="1:8" ht="24.75" customHeight="1" x14ac:dyDescent="0.2">
      <c r="A81" s="14"/>
      <c r="B81" s="14"/>
      <c r="C81" s="14"/>
      <c r="D81" s="14"/>
      <c r="E81" s="14"/>
      <c r="F81" s="14"/>
      <c r="G81" s="14"/>
      <c r="H81" s="14"/>
    </row>
    <row r="82" spans="1:8" ht="24.75" customHeight="1" x14ac:dyDescent="0.15">
      <c r="A82" s="154"/>
      <c r="B82" s="154"/>
      <c r="C82" s="154"/>
      <c r="D82" s="154"/>
      <c r="E82" s="154"/>
      <c r="F82" s="18"/>
    </row>
  </sheetData>
  <mergeCells count="1">
    <mergeCell ref="A82:E82"/>
  </mergeCells>
  <phoneticPr fontId="2"/>
  <printOptions horizontalCentered="1"/>
  <pageMargins left="0.59055118110236227" right="0.59055118110236227" top="1.1811023622047245" bottom="0.39370078740157483" header="0.51181102362204722" footer="0.51181102362204722"/>
  <pageSetup paperSize="9" scale="33" firstPageNumber="47" pageOrder="overThenDown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28"/>
  <sheetViews>
    <sheetView showGridLines="0" zoomScale="70" zoomScaleNormal="70" workbookViewId="0"/>
  </sheetViews>
  <sheetFormatPr defaultColWidth="2.625" defaultRowHeight="18.95" customHeight="1" x14ac:dyDescent="0.15"/>
  <cols>
    <col min="1" max="1" width="15.25" style="2" customWidth="1"/>
    <col min="2" max="7" width="18.625" style="2" customWidth="1"/>
    <col min="8" max="8" width="7.375" style="2" customWidth="1"/>
    <col min="9" max="15" width="3.25" style="2" customWidth="1"/>
    <col min="16" max="36" width="2.625" style="2"/>
    <col min="37" max="37" width="9.75" style="2" bestFit="1" customWidth="1"/>
    <col min="38" max="41" width="7.25" style="2" customWidth="1"/>
    <col min="42" max="43" width="12.625" style="2" bestFit="1" customWidth="1"/>
    <col min="44" max="16384" width="2.625" style="2"/>
  </cols>
  <sheetData>
    <row r="1" spans="1:35" ht="18.95" customHeight="1" x14ac:dyDescent="0.15">
      <c r="A1" s="50" t="s">
        <v>181</v>
      </c>
      <c r="B1" s="50"/>
      <c r="C1" s="50"/>
      <c r="D1" s="50"/>
      <c r="E1" s="50"/>
      <c r="F1" s="50"/>
      <c r="G1" s="5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</row>
    <row r="2" spans="1:35" ht="18.75" customHeight="1" thickBot="1" x14ac:dyDescent="0.2">
      <c r="A2" s="58"/>
      <c r="B2" s="58"/>
      <c r="C2" s="58"/>
      <c r="D2" s="89"/>
      <c r="E2" s="89"/>
      <c r="F2" s="89"/>
      <c r="G2" s="56" t="s">
        <v>156</v>
      </c>
      <c r="H2" s="6"/>
      <c r="I2" s="6"/>
      <c r="J2" s="6"/>
      <c r="K2" s="6"/>
      <c r="L2" s="6"/>
      <c r="M2" s="6"/>
      <c r="N2" s="6"/>
      <c r="O2" s="6"/>
      <c r="P2" s="6"/>
      <c r="Q2" s="22"/>
    </row>
    <row r="3" spans="1:35" ht="18.95" customHeight="1" x14ac:dyDescent="0.15">
      <c r="A3" s="55" t="s">
        <v>116</v>
      </c>
      <c r="B3" s="128" t="s">
        <v>117</v>
      </c>
      <c r="C3" s="128"/>
      <c r="D3" s="128" t="s">
        <v>118</v>
      </c>
      <c r="E3" s="128"/>
      <c r="F3" s="128" t="s">
        <v>141</v>
      </c>
      <c r="G3" s="111"/>
    </row>
    <row r="4" spans="1:35" ht="18.95" customHeight="1" x14ac:dyDescent="0.15">
      <c r="A4" s="55"/>
      <c r="B4" s="137"/>
      <c r="C4" s="127"/>
      <c r="D4" s="93"/>
      <c r="E4" s="127"/>
      <c r="F4" s="93" t="s">
        <v>142</v>
      </c>
      <c r="G4" s="126"/>
    </row>
    <row r="5" spans="1:35" ht="18.95" customHeight="1" x14ac:dyDescent="0.15">
      <c r="A5" s="53"/>
      <c r="B5" s="91" t="s">
        <v>154</v>
      </c>
      <c r="C5" s="91" t="s">
        <v>155</v>
      </c>
      <c r="D5" s="91" t="s">
        <v>154</v>
      </c>
      <c r="E5" s="91" t="s">
        <v>155</v>
      </c>
      <c r="F5" s="92" t="s">
        <v>154</v>
      </c>
      <c r="G5" s="92" t="s">
        <v>155</v>
      </c>
      <c r="H5" s="22"/>
    </row>
    <row r="6" spans="1:35" s="4" customFormat="1" ht="18.95" customHeight="1" x14ac:dyDescent="0.15">
      <c r="A6" s="94" t="s">
        <v>113</v>
      </c>
      <c r="B6" s="130">
        <f>SUM(B7:B8)</f>
        <v>14525</v>
      </c>
      <c r="C6" s="130">
        <f>SUM(C7:C8)</f>
        <v>11708</v>
      </c>
      <c r="D6" s="130">
        <f>SUM(D7:D8)</f>
        <v>95697</v>
      </c>
      <c r="E6" s="130">
        <f>SUM(E7:E8)</f>
        <v>81407</v>
      </c>
      <c r="F6" s="130">
        <v>21540</v>
      </c>
      <c r="G6" s="130">
        <v>24675</v>
      </c>
    </row>
    <row r="7" spans="1:35" ht="18.95" customHeight="1" x14ac:dyDescent="0.15">
      <c r="A7" s="90" t="s">
        <v>114</v>
      </c>
      <c r="B7" s="131">
        <f>SUM(B9:B22)</f>
        <v>13820</v>
      </c>
      <c r="C7" s="131">
        <f>SUM(C9:C22)</f>
        <v>11137</v>
      </c>
      <c r="D7" s="131">
        <f>SUM(D9:D22)</f>
        <v>91972</v>
      </c>
      <c r="E7" s="131">
        <f>SUM(E9:E22)</f>
        <v>78408</v>
      </c>
      <c r="F7" s="131">
        <f>SUM(F9:F22)</f>
        <v>21014</v>
      </c>
      <c r="G7" s="131">
        <v>24045</v>
      </c>
    </row>
    <row r="8" spans="1:35" ht="20.25" customHeight="1" x14ac:dyDescent="0.15">
      <c r="A8" s="90" t="s">
        <v>115</v>
      </c>
      <c r="B8" s="131">
        <f>SUM(B23:B26)</f>
        <v>705</v>
      </c>
      <c r="C8" s="131">
        <v>571</v>
      </c>
      <c r="D8" s="131">
        <f>SUM(D23:D26)</f>
        <v>3725</v>
      </c>
      <c r="E8" s="131">
        <v>2999</v>
      </c>
      <c r="F8" s="131">
        <f>SUM(F23:F26)</f>
        <v>525</v>
      </c>
      <c r="G8" s="131">
        <v>630</v>
      </c>
    </row>
    <row r="9" spans="1:35" ht="20.25" customHeight="1" x14ac:dyDescent="0.15">
      <c r="A9" s="123" t="s">
        <v>120</v>
      </c>
      <c r="B9" s="131">
        <v>5256</v>
      </c>
      <c r="C9" s="131">
        <v>4197</v>
      </c>
      <c r="D9" s="131">
        <v>44326</v>
      </c>
      <c r="E9" s="131">
        <v>37483</v>
      </c>
      <c r="F9" s="131">
        <v>12684</v>
      </c>
      <c r="G9" s="131">
        <v>14679</v>
      </c>
    </row>
    <row r="10" spans="1:35" ht="20.25" customHeight="1" x14ac:dyDescent="0.15">
      <c r="A10" s="124" t="s">
        <v>121</v>
      </c>
      <c r="B10" s="130">
        <v>1444</v>
      </c>
      <c r="C10" s="130">
        <v>1172</v>
      </c>
      <c r="D10" s="130">
        <v>9724</v>
      </c>
      <c r="E10" s="130">
        <v>8447</v>
      </c>
      <c r="F10" s="130">
        <v>1531</v>
      </c>
      <c r="G10" s="130">
        <v>1872</v>
      </c>
    </row>
    <row r="11" spans="1:35" ht="20.25" customHeight="1" x14ac:dyDescent="0.15">
      <c r="A11" s="123" t="s">
        <v>148</v>
      </c>
      <c r="B11" s="131">
        <v>1235</v>
      </c>
      <c r="C11" s="131">
        <v>998</v>
      </c>
      <c r="D11" s="131">
        <v>7501</v>
      </c>
      <c r="E11" s="131">
        <v>6402</v>
      </c>
      <c r="F11" s="131">
        <v>1572</v>
      </c>
      <c r="G11" s="131">
        <v>1741</v>
      </c>
    </row>
    <row r="12" spans="1:35" ht="20.25" customHeight="1" x14ac:dyDescent="0.15">
      <c r="A12" s="123" t="s">
        <v>122</v>
      </c>
      <c r="B12" s="131">
        <v>1085</v>
      </c>
      <c r="C12" s="131">
        <v>886</v>
      </c>
      <c r="D12" s="131">
        <v>5382</v>
      </c>
      <c r="E12" s="131">
        <v>4825</v>
      </c>
      <c r="F12" s="131">
        <v>917</v>
      </c>
      <c r="G12" s="131">
        <v>1017</v>
      </c>
    </row>
    <row r="13" spans="1:35" ht="20.25" customHeight="1" x14ac:dyDescent="0.15">
      <c r="A13" s="123" t="s">
        <v>123</v>
      </c>
      <c r="B13" s="131">
        <v>1015</v>
      </c>
      <c r="C13" s="131">
        <v>837</v>
      </c>
      <c r="D13" s="131">
        <v>5442</v>
      </c>
      <c r="E13" s="131">
        <v>4753</v>
      </c>
      <c r="F13" s="131">
        <v>984</v>
      </c>
      <c r="G13" s="131">
        <v>1099</v>
      </c>
    </row>
    <row r="14" spans="1:35" ht="20.25" customHeight="1" x14ac:dyDescent="0.15">
      <c r="A14" s="123" t="s">
        <v>124</v>
      </c>
      <c r="B14" s="131">
        <v>493</v>
      </c>
      <c r="C14" s="131">
        <v>419</v>
      </c>
      <c r="D14" s="131">
        <v>2803</v>
      </c>
      <c r="E14" s="131">
        <v>2393</v>
      </c>
      <c r="F14" s="131">
        <v>511</v>
      </c>
      <c r="G14" s="131">
        <v>533</v>
      </c>
    </row>
    <row r="15" spans="1:35" ht="20.25" customHeight="1" x14ac:dyDescent="0.15">
      <c r="A15" s="123" t="s">
        <v>119</v>
      </c>
      <c r="B15" s="131">
        <v>257</v>
      </c>
      <c r="C15" s="131">
        <v>208</v>
      </c>
      <c r="D15" s="131">
        <v>1257</v>
      </c>
      <c r="E15" s="131">
        <v>1036</v>
      </c>
      <c r="F15" s="131">
        <v>205</v>
      </c>
      <c r="G15" s="131">
        <v>229</v>
      </c>
    </row>
    <row r="16" spans="1:35" ht="20.25" customHeight="1" x14ac:dyDescent="0.15">
      <c r="A16" s="123" t="s">
        <v>125</v>
      </c>
      <c r="B16" s="131">
        <v>372</v>
      </c>
      <c r="C16" s="131">
        <v>284</v>
      </c>
      <c r="D16" s="131">
        <v>1650</v>
      </c>
      <c r="E16" s="131">
        <v>1267</v>
      </c>
      <c r="F16" s="131">
        <v>321</v>
      </c>
      <c r="G16" s="131">
        <v>370</v>
      </c>
    </row>
    <row r="17" spans="1:7" ht="20.25" customHeight="1" x14ac:dyDescent="0.15">
      <c r="A17" s="123" t="s">
        <v>126</v>
      </c>
      <c r="B17" s="131">
        <v>310</v>
      </c>
      <c r="C17" s="131">
        <v>251</v>
      </c>
      <c r="D17" s="131">
        <v>1618</v>
      </c>
      <c r="E17" s="131">
        <v>1357</v>
      </c>
      <c r="F17" s="131">
        <v>241</v>
      </c>
      <c r="G17" s="131">
        <v>260</v>
      </c>
    </row>
    <row r="18" spans="1:7" ht="18.95" customHeight="1" x14ac:dyDescent="0.15">
      <c r="A18" s="123" t="s">
        <v>127</v>
      </c>
      <c r="B18" s="131">
        <v>345</v>
      </c>
      <c r="C18" s="131">
        <v>280</v>
      </c>
      <c r="D18" s="131">
        <v>1755</v>
      </c>
      <c r="E18" s="131">
        <v>1499</v>
      </c>
      <c r="F18" s="131">
        <v>277</v>
      </c>
      <c r="G18" s="131">
        <v>316</v>
      </c>
    </row>
    <row r="19" spans="1:7" ht="18.95" customHeight="1" x14ac:dyDescent="0.15">
      <c r="A19" s="123" t="s">
        <v>128</v>
      </c>
      <c r="B19" s="131">
        <v>694</v>
      </c>
      <c r="C19" s="131">
        <v>556</v>
      </c>
      <c r="D19" s="131">
        <v>3857</v>
      </c>
      <c r="E19" s="131">
        <v>3307</v>
      </c>
      <c r="F19" s="131">
        <v>682</v>
      </c>
      <c r="G19" s="131">
        <v>746</v>
      </c>
    </row>
    <row r="20" spans="1:7" ht="18.95" customHeight="1" x14ac:dyDescent="0.15">
      <c r="A20" s="123" t="s">
        <v>129</v>
      </c>
      <c r="B20" s="131">
        <v>492</v>
      </c>
      <c r="C20" s="131">
        <v>416</v>
      </c>
      <c r="D20" s="131">
        <v>2544</v>
      </c>
      <c r="E20" s="131">
        <v>2314</v>
      </c>
      <c r="F20" s="131">
        <v>435</v>
      </c>
      <c r="G20" s="131">
        <v>468</v>
      </c>
    </row>
    <row r="21" spans="1:7" ht="18.95" customHeight="1" x14ac:dyDescent="0.15">
      <c r="A21" s="123" t="s">
        <v>130</v>
      </c>
      <c r="B21" s="131">
        <v>428</v>
      </c>
      <c r="C21" s="131">
        <v>323</v>
      </c>
      <c r="D21" s="131">
        <v>2399</v>
      </c>
      <c r="E21" s="131">
        <v>1977</v>
      </c>
      <c r="F21" s="131">
        <v>353</v>
      </c>
      <c r="G21" s="131">
        <v>420</v>
      </c>
    </row>
    <row r="22" spans="1:7" ht="18.95" customHeight="1" x14ac:dyDescent="0.15">
      <c r="A22" s="123" t="s">
        <v>131</v>
      </c>
      <c r="B22" s="131">
        <v>394</v>
      </c>
      <c r="C22" s="131">
        <v>310</v>
      </c>
      <c r="D22" s="131">
        <v>1714</v>
      </c>
      <c r="E22" s="131">
        <v>1348</v>
      </c>
      <c r="F22" s="131">
        <v>301</v>
      </c>
      <c r="G22" s="131">
        <v>294</v>
      </c>
    </row>
    <row r="23" spans="1:7" ht="18.95" customHeight="1" x14ac:dyDescent="0.15">
      <c r="A23" s="123" t="s">
        <v>132</v>
      </c>
      <c r="B23" s="131">
        <v>37</v>
      </c>
      <c r="C23" s="131" t="s">
        <v>178</v>
      </c>
      <c r="D23" s="131">
        <v>96</v>
      </c>
      <c r="E23" s="131" t="s">
        <v>178</v>
      </c>
      <c r="F23" s="131">
        <v>7</v>
      </c>
      <c r="G23" s="131" t="s">
        <v>178</v>
      </c>
    </row>
    <row r="24" spans="1:7" ht="18.95" customHeight="1" x14ac:dyDescent="0.15">
      <c r="A24" s="123" t="s">
        <v>133</v>
      </c>
      <c r="B24" s="131">
        <v>289</v>
      </c>
      <c r="C24" s="131" t="s">
        <v>178</v>
      </c>
      <c r="D24" s="131">
        <v>1729</v>
      </c>
      <c r="E24" s="131" t="s">
        <v>178</v>
      </c>
      <c r="F24" s="131">
        <v>283</v>
      </c>
      <c r="G24" s="131" t="s">
        <v>178</v>
      </c>
    </row>
    <row r="25" spans="1:7" ht="18.95" customHeight="1" x14ac:dyDescent="0.15">
      <c r="A25" s="123" t="s">
        <v>134</v>
      </c>
      <c r="B25" s="131">
        <v>121</v>
      </c>
      <c r="C25" s="131" t="s">
        <v>178</v>
      </c>
      <c r="D25" s="131">
        <v>417</v>
      </c>
      <c r="E25" s="131" t="s">
        <v>178</v>
      </c>
      <c r="F25" s="131">
        <v>41</v>
      </c>
      <c r="G25" s="131" t="s">
        <v>178</v>
      </c>
    </row>
    <row r="26" spans="1:7" ht="18.95" customHeight="1" thickBot="1" x14ac:dyDescent="0.2">
      <c r="A26" s="125" t="s">
        <v>135</v>
      </c>
      <c r="B26" s="132">
        <v>258</v>
      </c>
      <c r="C26" s="132" t="s">
        <v>178</v>
      </c>
      <c r="D26" s="132">
        <v>1483</v>
      </c>
      <c r="E26" s="132" t="s">
        <v>178</v>
      </c>
      <c r="F26" s="132">
        <v>194</v>
      </c>
      <c r="G26" s="132" t="s">
        <v>178</v>
      </c>
    </row>
    <row r="27" spans="1:7" ht="18.95" customHeight="1" x14ac:dyDescent="0.15">
      <c r="A27" s="52" t="s">
        <v>182</v>
      </c>
      <c r="G27" s="146" t="s">
        <v>183</v>
      </c>
    </row>
    <row r="28" spans="1:7" ht="18.95" customHeight="1" x14ac:dyDescent="0.15">
      <c r="A28" s="9" t="s">
        <v>112</v>
      </c>
      <c r="B28" s="9"/>
      <c r="C28" s="9"/>
      <c r="D28" s="9"/>
      <c r="F28" s="9"/>
      <c r="G28" s="9"/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5" firstPageNumber="47" pageOrder="overThenDown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見出し</vt:lpstr>
      <vt:lpstr>1</vt:lpstr>
      <vt:lpstr>2</vt:lpstr>
      <vt:lpstr>3</vt:lpstr>
      <vt:lpstr>4</vt:lpstr>
      <vt:lpstr>'1'!Print_Area</vt:lpstr>
      <vt:lpstr>'2'!Print_Area</vt:lpstr>
      <vt:lpstr>'3'!Print_Area</vt:lpstr>
      <vt:lpstr>見出し!Print_Area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2022-03-24T00:41:04Z</cp:lastPrinted>
  <dcterms:created xsi:type="dcterms:W3CDTF">2001-01-26T07:05:49Z</dcterms:created>
  <dcterms:modified xsi:type="dcterms:W3CDTF">2022-04-14T00:00:57Z</dcterms:modified>
</cp:coreProperties>
</file>