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✿令和元年統計書ｴｸｾﾙ\"/>
    </mc:Choice>
  </mc:AlternateContent>
  <bookViews>
    <workbookView xWindow="-15" yWindow="-15" windowWidth="10320" windowHeight="7560" tabRatio="703"/>
  </bookViews>
  <sheets>
    <sheet name="見出し" sheetId="4" r:id="rId1"/>
    <sheet name="1～3" sheetId="30" r:id="rId2"/>
    <sheet name="4～6" sheetId="18" r:id="rId3"/>
    <sheet name="7～9" sheetId="6" r:id="rId4"/>
    <sheet name="10" sheetId="32" r:id="rId5"/>
    <sheet name="11" sheetId="8" r:id="rId6"/>
    <sheet name="12.13" sheetId="31" r:id="rId7"/>
    <sheet name="14.15" sheetId="33" r:id="rId8"/>
    <sheet name="16～18" sheetId="35" r:id="rId9"/>
  </sheets>
  <definedNames>
    <definedName name="_xlnm.Print_Area" localSheetId="6">'12.13'!$A$1:$U$51</definedName>
    <definedName name="_xlnm.Print_Area" localSheetId="7">'14.15'!$A$1:$BS$58</definedName>
    <definedName name="_xlnm.Print_Area" localSheetId="8">'16～18'!$A$1:$AJ$53</definedName>
    <definedName name="_xlnm.Print_Area" localSheetId="2">'4～6'!$A$1:$Y$50</definedName>
    <definedName name="_xlnm.Print_Area" localSheetId="0">見出し!$A$1:$O$33</definedName>
  </definedNames>
  <calcPr calcId="162913"/>
</workbook>
</file>

<file path=xl/calcChain.xml><?xml version="1.0" encoding="utf-8"?>
<calcChain xmlns="http://schemas.openxmlformats.org/spreadsheetml/2006/main">
  <c r="P35" i="18" l="1"/>
  <c r="M35" i="18"/>
  <c r="I35" i="18"/>
  <c r="E35" i="18"/>
  <c r="N15" i="18"/>
  <c r="Q15" i="18"/>
  <c r="T15" i="18"/>
  <c r="W15" i="18"/>
  <c r="K15" i="18"/>
  <c r="H15" i="18"/>
  <c r="E15" i="18"/>
  <c r="F34" i="31" l="1"/>
  <c r="F33" i="31"/>
  <c r="F32" i="31"/>
  <c r="O8" i="31"/>
  <c r="F8" i="31"/>
  <c r="F7" i="31"/>
  <c r="F6" i="31"/>
  <c r="F5" i="31"/>
  <c r="AC29" i="8"/>
  <c r="X29" i="8"/>
  <c r="N29" i="8"/>
  <c r="I29" i="8"/>
  <c r="E29" i="8"/>
  <c r="I46" i="35" l="1"/>
  <c r="I42" i="35"/>
  <c r="AF46" i="35"/>
  <c r="AB46" i="35"/>
  <c r="X46" i="35"/>
  <c r="T46" i="35"/>
  <c r="P46" i="35"/>
  <c r="L46" i="35"/>
  <c r="AA15" i="18"/>
  <c r="AA17" i="18"/>
</calcChain>
</file>

<file path=xl/sharedStrings.xml><?xml version="1.0" encoding="utf-8"?>
<sst xmlns="http://schemas.openxmlformats.org/spreadsheetml/2006/main" count="835" uniqueCount="468">
  <si>
    <t>１　住　宅　あ　た　り</t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</si>
  <si>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2"/>
  </si>
  <si>
    <t>－</t>
  </si>
  <si>
    <t>９．</t>
    <phoneticPr fontId="2"/>
  </si>
  <si>
    <t>市街化区域および市街化調整区域の面積</t>
    <rPh sb="0" eb="3">
      <t>シガイカ</t>
    </rPh>
    <rPh sb="3" eb="5">
      <t>クイキ</t>
    </rPh>
    <rPh sb="8" eb="11">
      <t>シガイカ</t>
    </rPh>
    <rPh sb="11" eb="13">
      <t>チョウセイ</t>
    </rPh>
    <rPh sb="13" eb="15">
      <t>クイキ</t>
    </rPh>
    <rPh sb="16" eb="18">
      <t>メンセキ</t>
    </rPh>
    <phoneticPr fontId="2"/>
  </si>
  <si>
    <t>下水道の概況</t>
    <rPh sb="0" eb="3">
      <t>ゲスイドウ</t>
    </rPh>
    <rPh sb="4" eb="6">
      <t>ガイキョウ</t>
    </rPh>
    <phoneticPr fontId="2"/>
  </si>
  <si>
    <t>下水道の普及状況</t>
    <rPh sb="0" eb="3">
      <t>ゲスイドウ</t>
    </rPh>
    <rPh sb="4" eb="6">
      <t>フキュウ</t>
    </rPh>
    <rPh sb="6" eb="8">
      <t>ジョウキョウ</t>
    </rPh>
    <phoneticPr fontId="2"/>
  </si>
  <si>
    <t>下水道の普及率</t>
    <rPh sb="0" eb="3">
      <t>ゲスイドウ</t>
    </rPh>
    <rPh sb="4" eb="6">
      <t>フキュウ</t>
    </rPh>
    <rPh sb="6" eb="7">
      <t>リツ</t>
    </rPh>
    <phoneticPr fontId="2"/>
  </si>
  <si>
    <t>市営住宅構造別建築戸数</t>
    <rPh sb="0" eb="2">
      <t>シエイ</t>
    </rPh>
    <rPh sb="2" eb="4">
      <t>ジュウタク</t>
    </rPh>
    <rPh sb="4" eb="6">
      <t>コウゾウ</t>
    </rPh>
    <rPh sb="6" eb="7">
      <t>シュベツ</t>
    </rPh>
    <rPh sb="7" eb="9">
      <t>ケンチク</t>
    </rPh>
    <rPh sb="9" eb="11">
      <t>コスウ</t>
    </rPh>
    <phoneticPr fontId="2"/>
  </si>
  <si>
    <t>住宅の種類・住宅の所有関係別住宅数・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ジュウタク</t>
    </rPh>
    <rPh sb="16" eb="17">
      <t>スウ</t>
    </rPh>
    <phoneticPr fontId="2"/>
  </si>
  <si>
    <t>住宅の種類・構造および建築の時期別住宅数</t>
    <rPh sb="0" eb="2">
      <t>ジュウタク</t>
    </rPh>
    <rPh sb="3" eb="5">
      <t>シュルイ</t>
    </rPh>
    <rPh sb="6" eb="8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</si>
  <si>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建設および住宅</t>
    <rPh sb="0" eb="1">
      <t>タテ</t>
    </rPh>
    <rPh sb="1" eb="2">
      <t>セツ</t>
    </rPh>
    <rPh sb="5" eb="7">
      <t>ジュウタク</t>
    </rPh>
    <phoneticPr fontId="2"/>
  </si>
  <si>
    <t>世帯数・世帯人員・１住宅あたり居住室数・</t>
    <rPh sb="0" eb="3">
      <t>セタイスウ</t>
    </rPh>
    <rPh sb="4" eb="6">
      <t>セタイ</t>
    </rPh>
    <rPh sb="6" eb="8">
      <t>ジンイン</t>
    </rPh>
    <rPh sb="10" eb="12">
      <t>ジュウタク</t>
    </rPh>
    <rPh sb="15" eb="17">
      <t>キョジュウ</t>
    </rPh>
    <rPh sb="17" eb="18">
      <t>シツ</t>
    </rPh>
    <rPh sb="18" eb="19">
      <t>スウ</t>
    </rPh>
    <phoneticPr fontId="2"/>
  </si>
  <si>
    <t>畳数・延面積・１人あたり畳数</t>
    <rPh sb="0" eb="1">
      <t>タタミ</t>
    </rPh>
    <rPh sb="1" eb="2">
      <t>スウ</t>
    </rPh>
    <rPh sb="3" eb="4">
      <t>ノベ</t>
    </rPh>
    <rPh sb="4" eb="6">
      <t>メンセキ</t>
    </rPh>
    <rPh sb="8" eb="9">
      <t>ニン</t>
    </rPh>
    <rPh sb="12" eb="13">
      <t>タタミ</t>
    </rPh>
    <rPh sb="13" eb="14">
      <t>スウ</t>
    </rPh>
    <phoneticPr fontId="2"/>
  </si>
  <si>
    <t>（単位 ： ha）</t>
  </si>
  <si>
    <t>（単位 ： km）</t>
  </si>
  <si>
    <t>年　　　度</t>
  </si>
  <si>
    <t>延　　長</t>
  </si>
  <si>
    <t>幅　　 員　　 別　　 延　　 長</t>
  </si>
  <si>
    <t>舗 装 延 長</t>
  </si>
  <si>
    <t>非舗装延長</t>
  </si>
  <si>
    <t>舗装率 （％）</t>
  </si>
  <si>
    <t>14m 以上</t>
  </si>
  <si>
    <t>市道</t>
  </si>
  <si>
    <t>県道</t>
  </si>
  <si>
    <t>１０号</t>
  </si>
  <si>
    <t>５００号</t>
  </si>
  <si>
    <t>総　　　　　　数</t>
  </si>
  <si>
    <t>永　　　　　久</t>
  </si>
  <si>
    <t>非　　永　　久</t>
  </si>
  <si>
    <t>総　　　数</t>
  </si>
  <si>
    <t>延　　　長</t>
  </si>
  <si>
    <t>総　　数</t>
  </si>
  <si>
    <t>平成</t>
  </si>
  <si>
    <t>管 渠 設 備</t>
  </si>
  <si>
    <t>資料 … 下水道課</t>
  </si>
  <si>
    <t>行　　　　政　　　　区　　　　域</t>
  </si>
  <si>
    <t>水　 洗　 化</t>
  </si>
  <si>
    <t>処 理 人 口</t>
  </si>
  <si>
    <t>戸　　数</t>
  </si>
  <si>
    <t>人　　口</t>
  </si>
  <si>
    <t>利 用 戸 数</t>
  </si>
  <si>
    <t>（単位 ： ％）</t>
  </si>
  <si>
    <t>処　 理　 面　 積　 ／</t>
  </si>
  <si>
    <t>水 洗 化 利 用 戸 数 ／</t>
  </si>
  <si>
    <t>エレベ－タ－</t>
  </si>
  <si>
    <t>新築・改築</t>
  </si>
  <si>
    <t>増築・移転</t>
  </si>
  <si>
    <t>用途変更</t>
  </si>
  <si>
    <t>資料 … 建築指導課</t>
  </si>
  <si>
    <t>（単位 ： 戸）</t>
  </si>
  <si>
    <t>年　　　　　度</t>
  </si>
  <si>
    <t>持　　   家</t>
  </si>
  <si>
    <t>借　　   家</t>
  </si>
  <si>
    <t>給 与 住 宅</t>
  </si>
  <si>
    <t>分 譲 住 宅</t>
  </si>
  <si>
    <t>計</t>
  </si>
  <si>
    <t>都　　　　　　　　　市　　　　　　　　　公　　　　　　　　　園</t>
  </si>
  <si>
    <t>その他の公園</t>
  </si>
  <si>
    <t>総　数</t>
  </si>
  <si>
    <t>街区公園</t>
  </si>
  <si>
    <t>近　隣</t>
  </si>
  <si>
    <t>地　区</t>
  </si>
  <si>
    <t>総　合</t>
  </si>
  <si>
    <t>運　動</t>
  </si>
  <si>
    <t>特　殊</t>
  </si>
  <si>
    <t>緑　地</t>
  </si>
  <si>
    <t>開　発</t>
  </si>
  <si>
    <t>その他</t>
  </si>
  <si>
    <t>チビッコ広場</t>
  </si>
  <si>
    <t>箇　所</t>
  </si>
  <si>
    <t>面　積</t>
  </si>
  <si>
    <t>人　　　　　　　口</t>
  </si>
  <si>
    <t>市　　街　　化　　区　　域</t>
  </si>
  <si>
    <t>市　街　化　調　整　区　域</t>
  </si>
  <si>
    <t>地　域　地　区</t>
  </si>
  <si>
    <t>指 定 変 更</t>
  </si>
  <si>
    <t>年　月　日</t>
  </si>
  <si>
    <t>用途地域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</si>
  <si>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</si>
  <si>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</si>
  <si>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</si>
  <si>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</si>
  <si>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</si>
  <si>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</si>
  <si>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</si>
  <si>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</si>
  <si>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</si>
  <si>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準防火地域</t>
  </si>
  <si>
    <t>高度利用地区</t>
  </si>
  <si>
    <t>風致地区</t>
  </si>
  <si>
    <t>都　市　施　設</t>
  </si>
  <si>
    <t>道路</t>
  </si>
  <si>
    <t>公園</t>
  </si>
  <si>
    <t>緑地</t>
  </si>
  <si>
    <t>市街地開発事業</t>
  </si>
  <si>
    <t>石垣土地区画整理事業</t>
  </si>
  <si>
    <t>別府イトーピア土地区画整理事業</t>
  </si>
  <si>
    <t>年　　　　度</t>
  </si>
  <si>
    <t>総　　　　数</t>
  </si>
  <si>
    <t>第　　１　　種</t>
  </si>
  <si>
    <t>第　　２　　種</t>
  </si>
  <si>
    <t>１</t>
  </si>
  <si>
    <t>木　　造</t>
  </si>
  <si>
    <t>中層耐火</t>
  </si>
  <si>
    <t>高層耐火</t>
  </si>
  <si>
    <t>２ 階 建</t>
  </si>
  <si>
    <t>構造平屋建</t>
  </si>
  <si>
    <t>構造２階建</t>
  </si>
  <si>
    <t>３  階  建</t>
  </si>
  <si>
    <t>４  階  建</t>
  </si>
  <si>
    <t>５  階  建</t>
  </si>
  <si>
    <t>構　　  造</t>
  </si>
  <si>
    <t>種　　　　　　　　　　　　　　　別</t>
  </si>
  <si>
    <t>棟　　数 （棟）</t>
  </si>
  <si>
    <t>床 面 積 （㎡）</t>
  </si>
  <si>
    <t>決定価格 （千円）</t>
  </si>
  <si>
    <t>木造</t>
  </si>
  <si>
    <t>専用住宅</t>
  </si>
  <si>
    <t>共同住宅・寄宿舎</t>
  </si>
  <si>
    <t>併用住宅</t>
  </si>
  <si>
    <t>旅館・料亭・待合・ホテル</t>
  </si>
  <si>
    <t>事務所・銀行・店舗</t>
  </si>
  <si>
    <t>劇場・映画館・病院</t>
  </si>
  <si>
    <t>工場・倉庫</t>
  </si>
  <si>
    <t>附属家</t>
  </si>
  <si>
    <t>土蔵</t>
  </si>
  <si>
    <t>非木造</t>
  </si>
  <si>
    <t>鉄骨鉄筋コンクリ－ト造</t>
  </si>
  <si>
    <t>鉄筋コンクリ－ト造</t>
  </si>
  <si>
    <t>鉄骨造</t>
  </si>
  <si>
    <t>軽量鉄骨造</t>
  </si>
  <si>
    <t>れんが造コンクリ－トブロック造</t>
  </si>
  <si>
    <t>そ の 他</t>
  </si>
  <si>
    <t>一　　　般</t>
  </si>
  <si>
    <t>特定公共賃貸住宅</t>
  </si>
  <si>
    <t>総　　　　　　数</t>
    <rPh sb="0" eb="8">
      <t>ソウスウ</t>
    </rPh>
    <phoneticPr fontId="2"/>
  </si>
  <si>
    <t>居　住　世　帯　あ　り</t>
    <rPh sb="0" eb="3">
      <t>キョジュウ</t>
    </rPh>
    <rPh sb="4" eb="7">
      <t>セタイ</t>
    </rPh>
    <phoneticPr fontId="2"/>
  </si>
  <si>
    <t>居　住　世　帯　な　し</t>
    <rPh sb="0" eb="3">
      <t>キョジュウ</t>
    </rPh>
    <rPh sb="4" eb="7">
      <t>セタイ</t>
    </rPh>
    <phoneticPr fontId="2"/>
  </si>
  <si>
    <t>総　　数</t>
    <rPh sb="0" eb="4">
      <t>ソウスウ</t>
    </rPh>
    <phoneticPr fontId="2"/>
  </si>
  <si>
    <t>建　　　　　　　築　　　　　　　の　　　　　　　時　　　　　　　期</t>
    <rPh sb="0" eb="9">
      <t>ケンチク</t>
    </rPh>
    <rPh sb="24" eb="33">
      <t>ジキ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</si>
  <si>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</si>
  <si>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</si>
  <si>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鉄骨造</t>
    <rPh sb="0" eb="2">
      <t>テッコツ</t>
    </rPh>
    <rPh sb="2" eb="3">
      <t>ゾウ</t>
    </rPh>
    <phoneticPr fontId="2"/>
  </si>
  <si>
    <t>その他</t>
    <rPh sb="2" eb="3">
      <t>タ</t>
    </rPh>
    <phoneticPr fontId="2"/>
  </si>
  <si>
    <t>年　　　　　別</t>
    <rPh sb="0" eb="7">
      <t>ネンベツ</t>
    </rPh>
    <phoneticPr fontId="2"/>
  </si>
  <si>
    <t>年　　　別</t>
    <rPh sb="0" eb="5">
      <t>ネンベツ</t>
    </rPh>
    <phoneticPr fontId="2"/>
  </si>
  <si>
    <t>住　宅　の　種　類　・　　　　</t>
    <rPh sb="0" eb="3">
      <t>ジュウタク</t>
    </rPh>
    <rPh sb="6" eb="9">
      <t>シュルイ</t>
    </rPh>
    <phoneticPr fontId="2"/>
  </si>
  <si>
    <t>住　　　宅　　　数</t>
    <rPh sb="0" eb="5">
      <t>ジュウタク</t>
    </rPh>
    <rPh sb="8" eb="9">
      <t>スウ</t>
    </rPh>
    <phoneticPr fontId="2"/>
  </si>
  <si>
    <t>世　　　帯　　　数</t>
    <rPh sb="0" eb="5">
      <t>セタイ</t>
    </rPh>
    <rPh sb="8" eb="9">
      <t>スウ</t>
    </rPh>
    <phoneticPr fontId="2"/>
  </si>
  <si>
    <t>世　 帯　 人　 員</t>
    <rPh sb="0" eb="4">
      <t>セタイ</t>
    </rPh>
    <rPh sb="6" eb="10">
      <t>ジンイン</t>
    </rPh>
    <phoneticPr fontId="2"/>
  </si>
  <si>
    <t>１　住　宅　あ　た　り</t>
    <rPh sb="2" eb="5">
      <t>ジュウタク</t>
    </rPh>
    <phoneticPr fontId="2"/>
  </si>
  <si>
    <t>１　人　あ　た　り　畳　数</t>
    <rPh sb="2" eb="3">
      <t>ニン</t>
    </rPh>
    <rPh sb="10" eb="11">
      <t>タタミ</t>
    </rPh>
    <rPh sb="12" eb="13">
      <t>スウ</t>
    </rPh>
    <phoneticPr fontId="2"/>
  </si>
  <si>
    <t>　　　住 宅 の 所 有 の 関 係</t>
    <rPh sb="3" eb="6">
      <t>ジュウタク</t>
    </rPh>
    <rPh sb="9" eb="12">
      <t>ショユウ</t>
    </rPh>
    <rPh sb="15" eb="18">
      <t>カンケイ</t>
    </rPh>
    <phoneticPr fontId="2"/>
  </si>
  <si>
    <t>　　　　 居　住　室　数</t>
    <rPh sb="5" eb="10">
      <t>キョジュウシツ</t>
    </rPh>
    <rPh sb="11" eb="12">
      <t>スウ</t>
    </rPh>
    <phoneticPr fontId="2"/>
  </si>
  <si>
    <t>　　　　　　　畳　　　数</t>
    <rPh sb="7" eb="8">
      <t>タタミ</t>
    </rPh>
    <rPh sb="11" eb="12">
      <t>スウ</t>
    </rPh>
    <phoneticPr fontId="2"/>
  </si>
  <si>
    <t>　　　　　　　延　面　積</t>
    <rPh sb="7" eb="8">
      <t>ノ</t>
    </rPh>
    <rPh sb="9" eb="12">
      <t>メンセキ</t>
    </rPh>
    <phoneticPr fontId="2"/>
  </si>
  <si>
    <t>持ち家</t>
    <rPh sb="0" eb="3">
      <t>モチイエ</t>
    </rPh>
    <phoneticPr fontId="2"/>
  </si>
  <si>
    <t>借家</t>
    <rPh sb="0" eb="2">
      <t>シャクヤ</t>
    </rPh>
    <phoneticPr fontId="2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</si>
  <si>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2"/>
  </si>
  <si>
    <t>年</t>
    <rPh sb="0" eb="1">
      <t>ネン</t>
    </rPh>
    <phoneticPr fontId="12"/>
  </si>
  <si>
    <t>6.5m 未満
(5.5m未満）</t>
    <rPh sb="13" eb="15">
      <t>ミマン</t>
    </rPh>
    <phoneticPr fontId="2"/>
  </si>
  <si>
    <t>6.5m～14m
（5.5m以上）</t>
    <rPh sb="14" eb="16">
      <t>イジョウ</t>
    </rPh>
    <phoneticPr fontId="2"/>
  </si>
  <si>
    <t>平成</t>
    <rPh sb="0" eb="2">
      <t>ヘイセイ</t>
    </rPh>
    <phoneticPr fontId="2"/>
  </si>
  <si>
    <t>０</t>
    <phoneticPr fontId="2"/>
  </si>
  <si>
    <t>年</t>
    <rPh sb="0" eb="1">
      <t>ネン</t>
    </rPh>
    <phoneticPr fontId="2"/>
  </si>
  <si>
    <t>５</t>
    <phoneticPr fontId="2"/>
  </si>
  <si>
    <t>平　成</t>
    <rPh sb="0" eb="1">
      <t>ヒラ</t>
    </rPh>
    <rPh sb="2" eb="3">
      <t>シゲル</t>
    </rPh>
    <phoneticPr fontId="2"/>
  </si>
  <si>
    <t>平　　成</t>
    <rPh sb="0" eb="1">
      <t>ヒラ</t>
    </rPh>
    <rPh sb="3" eb="4">
      <t>シゲル</t>
    </rPh>
    <phoneticPr fontId="2"/>
  </si>
  <si>
    <t>　　　　　　　　　区　分
　年</t>
    <rPh sb="9" eb="10">
      <t>ク</t>
    </rPh>
    <rPh sb="11" eb="12">
      <t>ブン</t>
    </rPh>
    <rPh sb="14" eb="15">
      <t>ネン</t>
    </rPh>
    <phoneticPr fontId="2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</si>
  <si>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2"/>
  </si>
  <si>
    <t>構　　　　　　　　造</t>
    <rPh sb="0" eb="1">
      <t>カマエ</t>
    </rPh>
    <rPh sb="9" eb="10">
      <t>ヅクリ</t>
    </rPh>
    <phoneticPr fontId="2"/>
  </si>
  <si>
    <t>所有の関係</t>
    <rPh sb="0" eb="2">
      <t>ショユウ</t>
    </rPh>
    <rPh sb="3" eb="5">
      <t>カンケイ</t>
    </rPh>
    <phoneticPr fontId="2"/>
  </si>
  <si>
    <t>住宅の種類</t>
    <rPh sb="0" eb="2">
      <t>ジュウタク</t>
    </rPh>
    <rPh sb="3" eb="5">
      <t>シュルイ</t>
    </rPh>
    <phoneticPr fontId="2"/>
  </si>
  <si>
    <t>全 体 計 画 面 積</t>
    <rPh sb="0" eb="1">
      <t>ゼン</t>
    </rPh>
    <rPh sb="2" eb="3">
      <t>カラダ</t>
    </rPh>
    <rPh sb="4" eb="5">
      <t>ケイ</t>
    </rPh>
    <rPh sb="6" eb="7">
      <t>ガ</t>
    </rPh>
    <rPh sb="8" eb="9">
      <t>メン</t>
    </rPh>
    <rPh sb="10" eb="11">
      <t>セキ</t>
    </rPh>
    <phoneticPr fontId="1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</si>
  <si>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</si>
  <si>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</si>
  <si>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</si>
  <si>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</si>
  <si>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</si>
  <si>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</si>
  <si>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</si>
  <si>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</si>
  <si>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</si>
  <si>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</si>
  <si>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１３．</t>
    <phoneticPr fontId="2"/>
  </si>
  <si>
    <t>１７．</t>
    <phoneticPr fontId="2"/>
  </si>
  <si>
    <t>１８．</t>
    <phoneticPr fontId="2"/>
  </si>
  <si>
    <t>資料 … 都市政策課</t>
    <rPh sb="7" eb="9">
      <t>セイサク</t>
    </rPh>
    <phoneticPr fontId="12"/>
  </si>
  <si>
    <t>特別用途地区</t>
    <rPh sb="0" eb="2">
      <t>トクベツ</t>
    </rPh>
    <rPh sb="2" eb="4">
      <t>ヨウト</t>
    </rPh>
    <phoneticPr fontId="12"/>
  </si>
  <si>
    <t>※</t>
    <phoneticPr fontId="2"/>
  </si>
  <si>
    <t>国道</t>
  </si>
  <si>
    <t>２</t>
    <phoneticPr fontId="2"/>
  </si>
  <si>
    <t>建築の時期</t>
    <rPh sb="0" eb="2">
      <t>ケンチク</t>
    </rPh>
    <rPh sb="3" eb="5">
      <t>ジキ</t>
    </rPh>
    <phoneticPr fontId="2"/>
  </si>
  <si>
    <t>建て替え</t>
    <rPh sb="0" eb="1">
      <t>タ</t>
    </rPh>
    <rPh sb="2" eb="3">
      <t>タイ</t>
    </rPh>
    <phoneticPr fontId="2"/>
  </si>
  <si>
    <t>新築の住宅
を購入</t>
    <rPh sb="0" eb="2">
      <t>シンチク</t>
    </rPh>
    <rPh sb="3" eb="5">
      <t>ジュウタク</t>
    </rPh>
    <phoneticPr fontId="2"/>
  </si>
  <si>
    <t>中古住宅
を購入</t>
    <rPh sb="0" eb="2">
      <t>チュウコ</t>
    </rPh>
    <rPh sb="2" eb="4">
      <t>ジュウタク</t>
    </rPh>
    <phoneticPr fontId="2"/>
  </si>
  <si>
    <t>相続 ・ 贈与</t>
    <rPh sb="0" eb="2">
      <t>ソウゾク</t>
    </rPh>
    <rPh sb="5" eb="7">
      <t>ゾウヨ</t>
    </rPh>
    <phoneticPr fontId="2"/>
  </si>
  <si>
    <t>総　数</t>
    <phoneticPr fontId="2"/>
  </si>
  <si>
    <t>建築の時期 ・住宅の購入 ・新築 ・</t>
    <rPh sb="0" eb="2">
      <t>ケンチク</t>
    </rPh>
    <rPh sb="3" eb="5">
      <t>ジキ</t>
    </rPh>
    <rPh sb="7" eb="9">
      <t>ジュウタク</t>
    </rPh>
    <rPh sb="10" eb="12">
      <t>コウニュウ</t>
    </rPh>
    <rPh sb="14" eb="16">
      <t>シンチク</t>
    </rPh>
    <phoneticPr fontId="2"/>
  </si>
  <si>
    <t>建て替え等別持ち家数</t>
    <phoneticPr fontId="2"/>
  </si>
  <si>
    <t>鉄筋・鉄骨コンクリート造</t>
    <rPh sb="0" eb="2">
      <t>テッキン</t>
    </rPh>
    <rPh sb="3" eb="5">
      <t>テッコツ</t>
    </rPh>
    <rPh sb="11" eb="12">
      <t>ゾウ</t>
    </rPh>
    <phoneticPr fontId="2"/>
  </si>
  <si>
    <t>住宅の種類 ・ 構造</t>
    <rPh sb="0" eb="2">
      <t>ジュウタク</t>
    </rPh>
    <rPh sb="3" eb="5">
      <t>シュルイ</t>
    </rPh>
    <rPh sb="8" eb="10">
      <t>コウゾウ</t>
    </rPh>
    <phoneticPr fontId="2"/>
  </si>
  <si>
    <t>合計</t>
    <rPh sb="0" eb="2">
      <t>ゴウケイ</t>
    </rPh>
    <phoneticPr fontId="2"/>
  </si>
  <si>
    <r>
      <t xml:space="preserve">新築
</t>
    </r>
    <r>
      <rPr>
        <sz val="9"/>
        <rFont val="ＭＳ Ｐゴシック"/>
        <family val="3"/>
        <charset val="128"/>
      </rPr>
      <t>（建て替えを除く）</t>
    </r>
    <rPh sb="0" eb="2">
      <t>シンチク</t>
    </rPh>
    <phoneticPr fontId="2"/>
  </si>
  <si>
    <t>料亭等</t>
    <rPh sb="0" eb="1">
      <t>リョウ</t>
    </rPh>
    <rPh sb="1" eb="2">
      <t>テイ</t>
    </rPh>
    <rPh sb="2" eb="3">
      <t>トウ</t>
    </rPh>
    <phoneticPr fontId="2"/>
  </si>
  <si>
    <t>作業場等</t>
    <rPh sb="0" eb="1">
      <t>サク</t>
    </rPh>
    <rPh sb="1" eb="2">
      <t>ギョウ</t>
    </rPh>
    <rPh sb="2" eb="3">
      <t>ジョウ</t>
    </rPh>
    <rPh sb="3" eb="4">
      <t>トウ</t>
    </rPh>
    <phoneticPr fontId="2"/>
  </si>
  <si>
    <t>診療所等</t>
    <rPh sb="0" eb="2">
      <t>シンリョウ</t>
    </rPh>
    <rPh sb="2" eb="3">
      <t>ジョ</t>
    </rPh>
    <rPh sb="3" eb="4">
      <t>トウ</t>
    </rPh>
    <phoneticPr fontId="2"/>
  </si>
  <si>
    <t>工作物等</t>
    <rPh sb="0" eb="1">
      <t>コウ</t>
    </rPh>
    <rPh sb="1" eb="3">
      <t>サクモツ</t>
    </rPh>
    <rPh sb="3" eb="4">
      <t>トウ</t>
    </rPh>
    <phoneticPr fontId="2"/>
  </si>
  <si>
    <t>高度地区</t>
    <rPh sb="0" eb="2">
      <t>コウド</t>
    </rPh>
    <rPh sb="2" eb="4">
      <t>チク</t>
    </rPh>
    <phoneticPr fontId="12"/>
  </si>
  <si>
    <t>合　　　　計</t>
    <rPh sb="0" eb="1">
      <t>ゴウ</t>
    </rPh>
    <rPh sb="5" eb="6">
      <t>ケイ</t>
    </rPh>
    <phoneticPr fontId="2"/>
  </si>
  <si>
    <t>総数</t>
    <rPh sb="0" eb="2">
      <t>ソウスウ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</si>
  <si>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</si>
  <si>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</si>
  <si>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</si>
  <si>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</si>
  <si>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</si>
  <si>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</si>
  <si>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3">
      <t>キョジュウシツ</t>
    </rPh>
    <phoneticPr fontId="2"/>
  </si>
  <si>
    <t>廊下などで　　　車いすで通行　　可能な幅</t>
    <rPh sb="0" eb="2">
      <t>ロウカ</t>
    </rPh>
    <rPh sb="8" eb="9">
      <t>クルマ</t>
    </rPh>
    <rPh sb="12" eb="14">
      <t>ツウコウ</t>
    </rPh>
    <rPh sb="16" eb="18">
      <t>カノウ</t>
    </rPh>
    <rPh sb="19" eb="20">
      <t>ハバ</t>
    </rPh>
    <phoneticPr fontId="2"/>
  </si>
  <si>
    <t>段差のない屋内</t>
    <rPh sb="0" eb="2">
      <t>ダンサ</t>
    </rPh>
    <rPh sb="5" eb="7">
      <t>オクナイ</t>
    </rPh>
    <phoneticPr fontId="2"/>
  </si>
  <si>
    <t>高齢者等のための設備はない</t>
    <rPh sb="0" eb="4">
      <t>コウレイシャトウ</t>
    </rPh>
    <rPh sb="8" eb="10">
      <t>セツビ</t>
    </rPh>
    <phoneticPr fontId="2"/>
  </si>
  <si>
    <t>道路から玄関　　まで車いすで　　通行可能</t>
    <rPh sb="0" eb="2">
      <t>ドウロ</t>
    </rPh>
    <rPh sb="4" eb="6">
      <t>ゲンカン</t>
    </rPh>
    <rPh sb="10" eb="11">
      <t>クルマ</t>
    </rPh>
    <rPh sb="16" eb="18">
      <t>ツウコウ</t>
    </rPh>
    <rPh sb="18" eb="20">
      <t>カノウ</t>
    </rPh>
    <phoneticPr fontId="2"/>
  </si>
  <si>
    <t>またぎやすい　　高さの浴槽</t>
    <rPh sb="8" eb="9">
      <t>タカ</t>
    </rPh>
    <rPh sb="11" eb="13">
      <t>ヨクソウ</t>
    </rPh>
    <phoneticPr fontId="2"/>
  </si>
  <si>
    <t>手　　　す　　　り　　　が　　　</t>
    <rPh sb="0" eb="1">
      <t>テ</t>
    </rPh>
    <phoneticPr fontId="2"/>
  </si>
  <si>
    <t>　　あ　　る</t>
    <phoneticPr fontId="2"/>
  </si>
  <si>
    <t>高　　齢　　者　　等　　の　　た　　め　　の</t>
    <rPh sb="0" eb="1">
      <t>タカ</t>
    </rPh>
    <rPh sb="3" eb="4">
      <t>ヨワイ</t>
    </rPh>
    <rPh sb="6" eb="7">
      <t>シャ</t>
    </rPh>
    <rPh sb="9" eb="10">
      <t>トウ</t>
    </rPh>
    <phoneticPr fontId="2"/>
  </si>
  <si>
    <t>　設　　備　　が　　あ　　る</t>
    <rPh sb="1" eb="2">
      <t>セツ</t>
    </rPh>
    <rPh sb="4" eb="5">
      <t>ソナエ</t>
    </rPh>
    <phoneticPr fontId="2"/>
  </si>
  <si>
    <t>１</t>
    <phoneticPr fontId="2"/>
  </si>
  <si>
    <t>簡 易 耐 火</t>
    <rPh sb="0" eb="3">
      <t>カンイ</t>
    </rPh>
    <rPh sb="4" eb="7">
      <t>タイカ</t>
    </rPh>
    <phoneticPr fontId="2"/>
  </si>
  <si>
    <t>第１種低層住居専用地域</t>
  </si>
  <si>
    <t>資料 … 公園緑地課</t>
  </si>
  <si>
    <t>平成</t>
    <rPh sb="0" eb="2">
      <t>ヘイセイ</t>
    </rPh>
    <phoneticPr fontId="12"/>
  </si>
  <si>
    <t>年</t>
    <rPh sb="0" eb="1">
      <t>ネン</t>
    </rPh>
    <phoneticPr fontId="13"/>
  </si>
  <si>
    <t>5.5m 以上のみで集計しているので、5.5m 以上に 14m 以上も含む。</t>
    <phoneticPr fontId="2"/>
  </si>
  <si>
    <t>国道５００号と県道の「幅員別延長」の内訳は、5.5m 未満と</t>
    <phoneticPr fontId="2"/>
  </si>
  <si>
    <t>（単位 ： 基 ・ m）</t>
    <phoneticPr fontId="2"/>
  </si>
  <si>
    <t>５</t>
  </si>
  <si>
    <t>-</t>
    <phoneticPr fontId="2"/>
  </si>
  <si>
    <t>平成２年以前</t>
    <rPh sb="0" eb="2">
      <t>ヘイセイ</t>
    </rPh>
    <rPh sb="3" eb="4">
      <t>ネン</t>
    </rPh>
    <rPh sb="4" eb="6">
      <t>イゼン</t>
    </rPh>
    <phoneticPr fontId="2"/>
  </si>
  <si>
    <t>平成３年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</si>
  <si>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</si>
  <si>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～７年</t>
    <rPh sb="2" eb="3">
      <t>ネン</t>
    </rPh>
    <phoneticPr fontId="2"/>
  </si>
  <si>
    <t>～１２年</t>
    <rPh sb="3" eb="4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</si>
  <si>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</si>
  <si>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</si>
  <si>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</si>
  <si>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～２５年９月</t>
    <rPh sb="3" eb="4">
      <t>ネン</t>
    </rPh>
    <rPh sb="5" eb="6">
      <t>ガツ</t>
    </rPh>
    <phoneticPr fontId="2"/>
  </si>
  <si>
    <t>～２２年</t>
    <rPh sb="3" eb="4">
      <t>ネン</t>
    </rPh>
    <phoneticPr fontId="2"/>
  </si>
  <si>
    <t>～１７年</t>
    <rPh sb="3" eb="4">
      <t>ネン</t>
    </rPh>
    <phoneticPr fontId="2"/>
  </si>
  <si>
    <t>２</t>
    <phoneticPr fontId="2"/>
  </si>
  <si>
    <t>０</t>
    <phoneticPr fontId="2"/>
  </si>
  <si>
    <t>２</t>
    <phoneticPr fontId="2"/>
  </si>
  <si>
    <t>０</t>
    <phoneticPr fontId="2"/>
  </si>
  <si>
    <t>２５</t>
  </si>
  <si>
    <t>２６</t>
  </si>
  <si>
    <t>９．建 設 お よ び 住 宅　　　　　　　　</t>
    <phoneticPr fontId="12"/>
  </si>
  <si>
    <t>２．市街化区域および市街化調整区域の面積</t>
    <phoneticPr fontId="12"/>
  </si>
  <si>
    <t>指　　定　　年　　月　　日</t>
    <phoneticPr fontId="12"/>
  </si>
  <si>
    <t>７．　　下　　 水　　 道　　 の　　 概　　 況</t>
    <phoneticPr fontId="2"/>
  </si>
  <si>
    <t>８．　　下　 水　 道　 の　 普　 及　 状　 況</t>
    <phoneticPr fontId="2"/>
  </si>
  <si>
    <t>９．　　下　　水　　道　　の　　普　　及　　率</t>
    <phoneticPr fontId="2"/>
  </si>
  <si>
    <t>資料 … 資産税課</t>
    <rPh sb="5" eb="8">
      <t>シサンゼイ</t>
    </rPh>
    <phoneticPr fontId="4"/>
  </si>
  <si>
    <t>（固定資産概要調書より）</t>
    <phoneticPr fontId="14"/>
  </si>
  <si>
    <t>４</t>
  </si>
  <si>
    <t>※</t>
    <phoneticPr fontId="13"/>
  </si>
  <si>
    <t>資料 …    建築指導課</t>
    <rPh sb="8" eb="10">
      <t>ケンチク</t>
    </rPh>
    <rPh sb="10" eb="12">
      <t>シドウ</t>
    </rPh>
    <phoneticPr fontId="13"/>
  </si>
  <si>
    <t>道路河川課</t>
    <rPh sb="0" eb="2">
      <t>ドウロ</t>
    </rPh>
    <rPh sb="2" eb="4">
      <t>カセン</t>
    </rPh>
    <rPh sb="4" eb="5">
      <t>カ</t>
    </rPh>
    <phoneticPr fontId="2"/>
  </si>
  <si>
    <t>資料…</t>
    <rPh sb="0" eb="2">
      <t>シリョウ</t>
    </rPh>
    <phoneticPr fontId="2"/>
  </si>
  <si>
    <t>※総数は建築の時期 「不詳」 を含む。</t>
    <phoneticPr fontId="2"/>
  </si>
  <si>
    <t>※平成２２年版統計書より様式変更。</t>
    <phoneticPr fontId="2"/>
  </si>
  <si>
    <t>※ 本表以下、住宅・土地統計調査は標本調査のため、結果数値に標本誤差を含む。
※ 本表以下、数値を１０位で四捨五入し、１００位までを表章してあるため、
　　表中の個々に内訳数値を合計したものと、その総数とは必ずしも一致しない。</t>
    <rPh sb="10" eb="12">
      <t>トチ</t>
    </rPh>
    <rPh sb="14" eb="16">
      <t>チョウサ</t>
    </rPh>
    <rPh sb="25" eb="27">
      <t>ケッカ</t>
    </rPh>
    <rPh sb="27" eb="29">
      <t>スウチ</t>
    </rPh>
    <rPh sb="30" eb="32">
      <t>ヒョウホン</t>
    </rPh>
    <rPh sb="32" eb="34">
      <t>ゴサ</t>
    </rPh>
    <rPh sb="35" eb="36">
      <t>フク</t>
    </rPh>
    <phoneticPr fontId="2"/>
  </si>
  <si>
    <t>※住宅・土地統計調査結果表に伴い、題名、様式を変更。</t>
    <phoneticPr fontId="2"/>
  </si>
  <si>
    <t>※ 指定確認検査機関受付分を含む。</t>
    <phoneticPr fontId="12"/>
  </si>
  <si>
    <t>九州地方整備</t>
    <rPh sb="0" eb="2">
      <t>キュウシュウ</t>
    </rPh>
    <rPh sb="2" eb="4">
      <t>チホウ</t>
    </rPh>
    <rPh sb="4" eb="6">
      <t>セイビ</t>
    </rPh>
    <phoneticPr fontId="2"/>
  </si>
  <si>
    <t>別府土木事務</t>
    <rPh sb="0" eb="2">
      <t>ベップ</t>
    </rPh>
    <rPh sb="2" eb="4">
      <t>ドボク</t>
    </rPh>
    <rPh sb="4" eb="6">
      <t>ジム</t>
    </rPh>
    <phoneticPr fontId="2"/>
  </si>
  <si>
    <t>※ 建築工事届に基づく建築動態統計資料による。</t>
    <phoneticPr fontId="2"/>
  </si>
  <si>
    <t xml:space="preserve"> 平成１５年版統計書より「３種」を「一般」に変更。</t>
    <phoneticPr fontId="13"/>
  </si>
  <si>
    <t>臨港地区</t>
    <phoneticPr fontId="12"/>
  </si>
  <si>
    <t>(延長・ m）</t>
    <phoneticPr fontId="12"/>
  </si>
  <si>
    <t>浜脇Ａ街区第１種市街地再開発事業</t>
    <phoneticPr fontId="12"/>
  </si>
  <si>
    <t>下　　　　　　水　　　　　　道　　　　　　施　　　　　　設</t>
    <phoneticPr fontId="2"/>
  </si>
  <si>
    <t>２７</t>
    <phoneticPr fontId="2"/>
  </si>
  <si>
    <t>２９</t>
    <phoneticPr fontId="2"/>
  </si>
  <si>
    <t>資料 … 下水道課</t>
    <phoneticPr fontId="2"/>
  </si>
  <si>
    <t>処　 理　 人  口　  ／</t>
    <phoneticPr fontId="2"/>
  </si>
  <si>
    <t>行 政 区 域 戸 数</t>
    <phoneticPr fontId="2"/>
  </si>
  <si>
    <t>行 政 区 域 人 口</t>
    <phoneticPr fontId="2"/>
  </si>
  <si>
    <t>２７</t>
    <phoneticPr fontId="12"/>
  </si>
  <si>
    <t>専用住宅</t>
    <phoneticPr fontId="2"/>
  </si>
  <si>
    <t>店舗</t>
    <phoneticPr fontId="2"/>
  </si>
  <si>
    <t>各種工場</t>
    <phoneticPr fontId="2"/>
  </si>
  <si>
    <t>官公署</t>
    <phoneticPr fontId="2"/>
  </si>
  <si>
    <t>車庫</t>
    <phoneticPr fontId="2"/>
  </si>
  <si>
    <t>併用住宅</t>
    <phoneticPr fontId="2"/>
  </si>
  <si>
    <t>デパ－ト</t>
    <phoneticPr fontId="2"/>
  </si>
  <si>
    <t>学校</t>
    <phoneticPr fontId="2"/>
  </si>
  <si>
    <t>事務所</t>
    <phoneticPr fontId="2"/>
  </si>
  <si>
    <t>倉庫</t>
    <phoneticPr fontId="2"/>
  </si>
  <si>
    <t>共同住宅</t>
    <phoneticPr fontId="2"/>
  </si>
  <si>
    <t>銀行</t>
    <phoneticPr fontId="2"/>
  </si>
  <si>
    <t>病院</t>
    <phoneticPr fontId="2"/>
  </si>
  <si>
    <t>ガソリンスタンド</t>
    <phoneticPr fontId="2"/>
  </si>
  <si>
    <t>下宿屋</t>
    <phoneticPr fontId="2"/>
  </si>
  <si>
    <t>旅館</t>
    <phoneticPr fontId="2"/>
  </si>
  <si>
    <t>浴場</t>
    <phoneticPr fontId="2"/>
  </si>
  <si>
    <t>寄宿舎等</t>
    <phoneticPr fontId="2"/>
  </si>
  <si>
    <t>平成</t>
    <phoneticPr fontId="12"/>
  </si>
  <si>
    <t>２</t>
    <phoneticPr fontId="13"/>
  </si>
  <si>
    <t>４</t>
    <phoneticPr fontId="13"/>
  </si>
  <si>
    <t>５</t>
    <phoneticPr fontId="13"/>
  </si>
  <si>
    <t>６</t>
    <phoneticPr fontId="13"/>
  </si>
  <si>
    <t>７</t>
    <phoneticPr fontId="13"/>
  </si>
  <si>
    <t>８</t>
    <phoneticPr fontId="13"/>
  </si>
  <si>
    <t>９</t>
    <phoneticPr fontId="13"/>
  </si>
  <si>
    <t>０</t>
    <phoneticPr fontId="13"/>
  </si>
  <si>
    <t>※</t>
    <phoneticPr fontId="13"/>
  </si>
  <si>
    <t>資料…大分県ホームページ</t>
    <rPh sb="0" eb="2">
      <t>シリョウ</t>
    </rPh>
    <rPh sb="3" eb="6">
      <t>オオイタケン</t>
    </rPh>
    <phoneticPr fontId="2"/>
  </si>
  <si>
    <t>平成25年10月1日現在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</si>
  <si>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資料…大分県ホームページ</t>
    <phoneticPr fontId="2"/>
  </si>
  <si>
    <t>資料 … 大分県ホームページ</t>
    <rPh sb="0" eb="2">
      <t>シリョウ</t>
    </rPh>
    <rPh sb="5" eb="8">
      <t>オオイタケン</t>
    </rPh>
    <phoneticPr fontId="2"/>
  </si>
  <si>
    <t>資料 …大分県ホームページ</t>
    <rPh sb="0" eb="2">
      <t>シリョウ</t>
    </rPh>
    <rPh sb="4" eb="7">
      <t>オオイタケン</t>
    </rPh>
    <phoneticPr fontId="2"/>
  </si>
  <si>
    <t>１４．</t>
    <phoneticPr fontId="2"/>
  </si>
  <si>
    <t>１２．</t>
    <phoneticPr fontId="2"/>
  </si>
  <si>
    <t>１６．</t>
    <phoneticPr fontId="2"/>
  </si>
  <si>
    <t>１３．　　市　営　住　宅　構　造　別　建　築　戸　数</t>
    <phoneticPr fontId="13"/>
  </si>
  <si>
    <t>１８．　　住宅の種類・構造および建築の時期別住宅数</t>
    <rPh sb="5" eb="7">
      <t>ジュウタク</t>
    </rPh>
    <rPh sb="8" eb="10">
      <t>シュルイ</t>
    </rPh>
    <rPh sb="11" eb="13">
      <t>コウゾウ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2"/>
  </si>
  <si>
    <t>１１．</t>
    <phoneticPr fontId="2"/>
  </si>
  <si>
    <t>４．　　公　　園　　の　　概　　況</t>
    <rPh sb="13" eb="14">
      <t>オオムネ</t>
    </rPh>
    <rPh sb="16" eb="17">
      <t>キョウ</t>
    </rPh>
    <phoneticPr fontId="12"/>
  </si>
  <si>
    <t>５．　　道　　路　　の　　概　　況</t>
    <rPh sb="4" eb="5">
      <t>ミチ</t>
    </rPh>
    <rPh sb="7" eb="8">
      <t>ミチ</t>
    </rPh>
    <rPh sb="13" eb="14">
      <t>オオムネ</t>
    </rPh>
    <rPh sb="16" eb="17">
      <t>キョウ</t>
    </rPh>
    <phoneticPr fontId="2"/>
  </si>
  <si>
    <t>６．　　橋　　梁　　の　　概　　況</t>
    <rPh sb="4" eb="5">
      <t>ハシ</t>
    </rPh>
    <rPh sb="7" eb="8">
      <t>ハリ</t>
    </rPh>
    <rPh sb="13" eb="14">
      <t>オオムネ</t>
    </rPh>
    <rPh sb="16" eb="17">
      <t>キョウ</t>
    </rPh>
    <phoneticPr fontId="2"/>
  </si>
  <si>
    <t>下水処理場数</t>
    <rPh sb="5" eb="6">
      <t>カズ</t>
    </rPh>
    <phoneticPr fontId="2"/>
  </si>
  <si>
    <t>ポ ン プ 場数</t>
    <rPh sb="7" eb="8">
      <t>カズ</t>
    </rPh>
    <phoneticPr fontId="2"/>
  </si>
  <si>
    <t>管渠延長（ｍ）</t>
    <phoneticPr fontId="2"/>
  </si>
  <si>
    <t>汚水桝数</t>
    <rPh sb="3" eb="4">
      <t>カズ</t>
    </rPh>
    <phoneticPr fontId="2"/>
  </si>
  <si>
    <t>（布設）面積（ha)</t>
    <phoneticPr fontId="2"/>
  </si>
  <si>
    <t>マンホ－ル数</t>
    <rPh sb="5" eb="6">
      <t>カズ</t>
    </rPh>
    <phoneticPr fontId="2"/>
  </si>
  <si>
    <t>処 理 面 積
（ha）</t>
    <phoneticPr fontId="2"/>
  </si>
  <si>
    <t>１０．　　家 屋 の 種 類 別 ・ 棟 数 お よ び 床 面 積 等</t>
    <rPh sb="35" eb="36">
      <t>トウ</t>
    </rPh>
    <phoneticPr fontId="4"/>
  </si>
  <si>
    <t>（１） 建 築 確 認 申 請 受 付 件 数</t>
    <phoneticPr fontId="12"/>
  </si>
  <si>
    <t>１１．　住 宅  ・ 店 舗 ・ 事 業 所 等 の 建 築 及 び 着 工 の 概 況</t>
    <rPh sb="4" eb="5">
      <t>ジュウ</t>
    </rPh>
    <rPh sb="6" eb="7">
      <t>タク</t>
    </rPh>
    <rPh sb="11" eb="12">
      <t>ミセ</t>
    </rPh>
    <rPh sb="13" eb="14">
      <t>ホ</t>
    </rPh>
    <rPh sb="17" eb="18">
      <t>コト</t>
    </rPh>
    <rPh sb="19" eb="20">
      <t>ギョウ</t>
    </rPh>
    <rPh sb="21" eb="22">
      <t>ショ</t>
    </rPh>
    <rPh sb="23" eb="24">
      <t>トウ</t>
    </rPh>
    <rPh sb="27" eb="28">
      <t>ケン</t>
    </rPh>
    <rPh sb="29" eb="30">
      <t>チク</t>
    </rPh>
    <rPh sb="31" eb="32">
      <t>オヨ</t>
    </rPh>
    <rPh sb="35" eb="36">
      <t>キ</t>
    </rPh>
    <rPh sb="37" eb="38">
      <t>コウ</t>
    </rPh>
    <rPh sb="41" eb="42">
      <t>オオムネ</t>
    </rPh>
    <rPh sb="43" eb="44">
      <t>キョウ</t>
    </rPh>
    <phoneticPr fontId="12"/>
  </si>
  <si>
    <t>住宅・店舗・事業所等の建築及び着工の概況</t>
    <rPh sb="0" eb="2">
      <t>ジュウタク</t>
    </rPh>
    <rPh sb="3" eb="5">
      <t>テンポ</t>
    </rPh>
    <rPh sb="6" eb="9">
      <t>ジギョウショ</t>
    </rPh>
    <rPh sb="9" eb="10">
      <t>トウ</t>
    </rPh>
    <rPh sb="11" eb="13">
      <t>ケンチク</t>
    </rPh>
    <rPh sb="13" eb="14">
      <t>オヨ</t>
    </rPh>
    <rPh sb="15" eb="17">
      <t>チャッコウ</t>
    </rPh>
    <rPh sb="18" eb="20">
      <t>ガイキョウ</t>
    </rPh>
    <phoneticPr fontId="2"/>
  </si>
  <si>
    <t>１２．　　市 営 住 宅 ・ 年 度 別　・　種 別 ・ 建 築 戸 数</t>
    <rPh sb="19" eb="20">
      <t>ベツ</t>
    </rPh>
    <phoneticPr fontId="13"/>
  </si>
  <si>
    <t>　た　　め　　の　　設　　備　　数</t>
    <rPh sb="10" eb="11">
      <t>セツ</t>
    </rPh>
    <rPh sb="13" eb="14">
      <t>ソナエ</t>
    </rPh>
    <rPh sb="16" eb="17">
      <t>カズ</t>
    </rPh>
    <phoneticPr fontId="2"/>
  </si>
  <si>
    <t>　　１５．　　高　　齢　　者　　等　　の　</t>
    <rPh sb="7" eb="8">
      <t>タカ</t>
    </rPh>
    <rPh sb="10" eb="11">
      <t>ヨワイ</t>
    </rPh>
    <rPh sb="13" eb="14">
      <t>シャ</t>
    </rPh>
    <rPh sb="16" eb="17">
      <t>トウ</t>
    </rPh>
    <phoneticPr fontId="2"/>
  </si>
  <si>
    <t xml:space="preserve">１４．　　住宅の種類・住宅の所有関係別住宅数・世帯数・世帯人員・   </t>
    <rPh sb="5" eb="7">
      <t>ジュウタク</t>
    </rPh>
    <rPh sb="8" eb="10">
      <t>シュルイ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ジュウタク</t>
    </rPh>
    <rPh sb="21" eb="22">
      <t>スウ</t>
    </rPh>
    <rPh sb="23" eb="26">
      <t>セタイスウ</t>
    </rPh>
    <rPh sb="27" eb="29">
      <t>セタイ</t>
    </rPh>
    <rPh sb="29" eb="31">
      <t>ジンイン</t>
    </rPh>
    <phoneticPr fontId="2"/>
  </si>
  <si>
    <t xml:space="preserve">   １住宅あたり居住室数・畳数・延面積・１人あたり畳数</t>
    <rPh sb="4" eb="6">
      <t>ジュウタク</t>
    </rPh>
    <rPh sb="9" eb="12">
      <t>キョジュウシツ</t>
    </rPh>
    <rPh sb="12" eb="13">
      <t>スウ</t>
    </rPh>
    <rPh sb="14" eb="15">
      <t>タタミ</t>
    </rPh>
    <rPh sb="15" eb="16">
      <t>スウ</t>
    </rPh>
    <rPh sb="17" eb="18">
      <t>ノ</t>
    </rPh>
    <rPh sb="18" eb="20">
      <t>メンセキ</t>
    </rPh>
    <rPh sb="22" eb="23">
      <t>ニン</t>
    </rPh>
    <rPh sb="26" eb="27">
      <t>タタミ</t>
    </rPh>
    <rPh sb="27" eb="28">
      <t>スウ</t>
    </rPh>
    <phoneticPr fontId="2"/>
  </si>
  <si>
    <t>１６．　居　住　世　帯　の　有　無　別　住　宅　数</t>
    <rPh sb="4" eb="5">
      <t>イ</t>
    </rPh>
    <rPh sb="6" eb="7">
      <t>ジュウ</t>
    </rPh>
    <rPh sb="8" eb="9">
      <t>ヨ</t>
    </rPh>
    <rPh sb="10" eb="11">
      <t>オビ</t>
    </rPh>
    <rPh sb="14" eb="15">
      <t>ユウ</t>
    </rPh>
    <rPh sb="16" eb="17">
      <t>ム</t>
    </rPh>
    <rPh sb="18" eb="19">
      <t>ベツ</t>
    </rPh>
    <rPh sb="20" eb="21">
      <t>ジュウ</t>
    </rPh>
    <rPh sb="22" eb="23">
      <t>タク</t>
    </rPh>
    <rPh sb="24" eb="25">
      <t>スウ</t>
    </rPh>
    <phoneticPr fontId="2"/>
  </si>
  <si>
    <t>１７．  建築の時期 ・住宅の購入・新築・建て替え等別持ち家数</t>
    <phoneticPr fontId="2"/>
  </si>
  <si>
    <t>　　平　成　　２　５　　年</t>
    <rPh sb="12" eb="13">
      <t>ネン</t>
    </rPh>
    <phoneticPr fontId="2"/>
  </si>
  <si>
    <t>　　　昭和４５年　以前　</t>
    <rPh sb="3" eb="5">
      <t>ショウワ</t>
    </rPh>
    <rPh sb="7" eb="8">
      <t>ネン</t>
    </rPh>
    <phoneticPr fontId="2"/>
  </si>
  <si>
    <t>　　　昭和４６年～５５年</t>
    <rPh sb="3" eb="5">
      <t>ショウワ</t>
    </rPh>
    <rPh sb="7" eb="8">
      <t>ネン</t>
    </rPh>
    <phoneticPr fontId="2"/>
  </si>
  <si>
    <t>　　　昭和５６年～平成２年</t>
    <rPh sb="3" eb="5">
      <t>ショウワ</t>
    </rPh>
    <rPh sb="7" eb="8">
      <t>ネン</t>
    </rPh>
    <phoneticPr fontId="2"/>
  </si>
  <si>
    <t>　　　平成  ３年～１２年</t>
    <rPh sb="3" eb="5">
      <t>ヘイセイ</t>
    </rPh>
    <rPh sb="8" eb="9">
      <t>ネン</t>
    </rPh>
    <phoneticPr fontId="2"/>
  </si>
  <si>
    <t>　　　平成１３年～１７年</t>
    <rPh sb="3" eb="5">
      <t>ヘイセイ</t>
    </rPh>
    <rPh sb="7" eb="8">
      <t>ネン</t>
    </rPh>
    <phoneticPr fontId="2"/>
  </si>
  <si>
    <t>　　　平成１８年～２２年</t>
    <rPh sb="3" eb="5">
      <t>ヘイセイ</t>
    </rPh>
    <rPh sb="7" eb="8">
      <t>ネン</t>
    </rPh>
    <rPh sb="11" eb="12">
      <t>ネン</t>
    </rPh>
    <phoneticPr fontId="2"/>
  </si>
  <si>
    <t>　　　平成２３年～２５年９月</t>
    <rPh sb="3" eb="5">
      <t>ヘイセイ</t>
    </rPh>
    <rPh sb="7" eb="8">
      <t>ネン</t>
    </rPh>
    <rPh sb="11" eb="12">
      <t>ネン</t>
    </rPh>
    <rPh sb="13" eb="14">
      <t>ガツ</t>
    </rPh>
    <phoneticPr fontId="2"/>
  </si>
  <si>
    <t>　専用住宅</t>
    <rPh sb="1" eb="3">
      <t>センヨウ</t>
    </rPh>
    <rPh sb="3" eb="5">
      <t>ジュウタク</t>
    </rPh>
    <phoneticPr fontId="2"/>
  </si>
  <si>
    <t>木　　　造</t>
    <rPh sb="0" eb="1">
      <t>キ</t>
    </rPh>
    <rPh sb="4" eb="5">
      <t>ヅクリ</t>
    </rPh>
    <phoneticPr fontId="2"/>
  </si>
  <si>
    <t>８</t>
    <phoneticPr fontId="2"/>
  </si>
  <si>
    <t>１．都 市 計 画 区 域 内 人 口</t>
    <rPh sb="14" eb="15">
      <t>ナイ</t>
    </rPh>
    <phoneticPr fontId="12"/>
  </si>
  <si>
    <t>※住民基本台帳による</t>
    <phoneticPr fontId="12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</si>
  <si>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2"/>
  </si>
  <si>
    <t>公園の概況</t>
    <rPh sb="0" eb="2">
      <t>コウエン</t>
    </rPh>
    <rPh sb="3" eb="5">
      <t>ガイキョウ</t>
    </rPh>
    <phoneticPr fontId="2"/>
  </si>
  <si>
    <t>道路の概況</t>
    <rPh sb="0" eb="2">
      <t>ドウロ</t>
    </rPh>
    <rPh sb="3" eb="5">
      <t>ガイキョウ</t>
    </rPh>
    <phoneticPr fontId="2"/>
  </si>
  <si>
    <t>橋梁の概況</t>
    <rPh sb="0" eb="1">
      <t>ハシ</t>
    </rPh>
    <rPh sb="1" eb="2">
      <t>トウリョウ</t>
    </rPh>
    <rPh sb="3" eb="5">
      <t>ガイキョウ</t>
    </rPh>
    <phoneticPr fontId="2"/>
  </si>
  <si>
    <t>その他の主な都市計画区域の面積等</t>
    <rPh sb="0" eb="3">
      <t>ソノホカ</t>
    </rPh>
    <rPh sb="4" eb="5">
      <t>オモ</t>
    </rPh>
    <rPh sb="6" eb="10">
      <t>トシケイカク</t>
    </rPh>
    <rPh sb="10" eb="12">
      <t>クイキ</t>
    </rPh>
    <rPh sb="13" eb="15">
      <t>メンセキ</t>
    </rPh>
    <rPh sb="15" eb="16">
      <t>トウ</t>
    </rPh>
    <phoneticPr fontId="2"/>
  </si>
  <si>
    <t>家屋の種類別・棟数および床面積等</t>
    <rPh sb="0" eb="1">
      <t>イエ</t>
    </rPh>
    <rPh sb="1" eb="2">
      <t>ヤ</t>
    </rPh>
    <rPh sb="3" eb="6">
      <t>シュルイベツ</t>
    </rPh>
    <rPh sb="7" eb="8">
      <t>トウ</t>
    </rPh>
    <rPh sb="8" eb="9">
      <t>スウ</t>
    </rPh>
    <rPh sb="12" eb="13">
      <t>ユカ</t>
    </rPh>
    <rPh sb="13" eb="15">
      <t>メンセキ</t>
    </rPh>
    <rPh sb="15" eb="16">
      <t>トウ</t>
    </rPh>
    <phoneticPr fontId="2"/>
  </si>
  <si>
    <t>居住世帯の有無別住宅数</t>
    <rPh sb="0" eb="2">
      <t>キョジュウ</t>
    </rPh>
    <rPh sb="2" eb="4">
      <t>セタイ</t>
    </rPh>
    <rPh sb="5" eb="7">
      <t>ウム</t>
    </rPh>
    <rPh sb="7" eb="8">
      <t>ベツ</t>
    </rPh>
    <rPh sb="8" eb="9">
      <t>ジュウ</t>
    </rPh>
    <rPh sb="9" eb="10">
      <t>タク</t>
    </rPh>
    <rPh sb="10" eb="11">
      <t>スウ</t>
    </rPh>
    <phoneticPr fontId="2"/>
  </si>
  <si>
    <t>１５．</t>
    <phoneticPr fontId="2"/>
  </si>
  <si>
    <t>高齢者等のための設備数</t>
    <rPh sb="0" eb="4">
      <t>コウレイシャトウ</t>
    </rPh>
    <rPh sb="8" eb="10">
      <t>セツビ</t>
    </rPh>
    <rPh sb="10" eb="11">
      <t>カズ</t>
    </rPh>
    <phoneticPr fontId="2"/>
  </si>
  <si>
    <t xml:space="preserve">３．その他の主な都市計画区域の面積等 </t>
    <rPh sb="12" eb="14">
      <t>クイキ</t>
    </rPh>
    <rPh sb="15" eb="17">
      <t>メンセキ</t>
    </rPh>
    <rPh sb="17" eb="18">
      <t>トウ</t>
    </rPh>
    <phoneticPr fontId="12"/>
  </si>
  <si>
    <t>市営住宅・年度別・種別・建築戸数</t>
    <rPh sb="0" eb="2">
      <t>シエイ</t>
    </rPh>
    <rPh sb="2" eb="4">
      <t>ジュウタク</t>
    </rPh>
    <rPh sb="5" eb="7">
      <t>ネンド</t>
    </rPh>
    <rPh sb="7" eb="8">
      <t>ベツ</t>
    </rPh>
    <rPh sb="9" eb="11">
      <t>シュベツ</t>
    </rPh>
    <rPh sb="12" eb="14">
      <t>ケンチク</t>
    </rPh>
    <rPh sb="14" eb="16">
      <t>コスウ</t>
    </rPh>
    <phoneticPr fontId="2"/>
  </si>
  <si>
    <t>都市計画区域内人口</t>
    <rPh sb="0" eb="4">
      <t>トシケイカク</t>
    </rPh>
    <rPh sb="4" eb="6">
      <t>クイキ</t>
    </rPh>
    <rPh sb="6" eb="7">
      <t>ナイ</t>
    </rPh>
    <rPh sb="7" eb="9">
      <t>ジンコウ</t>
    </rPh>
    <phoneticPr fontId="2"/>
  </si>
  <si>
    <t>　　　　面　　　　積　（ha）</t>
    <phoneticPr fontId="12"/>
  </si>
  <si>
    <t>　　 面　　積（ha）</t>
    <phoneticPr fontId="12"/>
  </si>
  <si>
    <t>平成３０年度</t>
    <rPh sb="0" eb="2">
      <t>ヘイセイ</t>
    </rPh>
    <rPh sb="4" eb="6">
      <t>ネンド</t>
    </rPh>
    <phoneticPr fontId="2"/>
  </si>
  <si>
    <t>平成３１年３月末日現在</t>
    <rPh sb="0" eb="2">
      <t>ヘイセイ</t>
    </rPh>
    <rPh sb="4" eb="5">
      <t>ネン</t>
    </rPh>
    <rPh sb="7" eb="9">
      <t>マツジツ</t>
    </rPh>
    <phoneticPr fontId="12"/>
  </si>
  <si>
    <t>平成３１年３月末日現在</t>
    <rPh sb="4" eb="5">
      <t>ネン</t>
    </rPh>
    <rPh sb="7" eb="8">
      <t>マツ</t>
    </rPh>
    <phoneticPr fontId="12"/>
  </si>
  <si>
    <t>市     道</t>
    <phoneticPr fontId="2"/>
  </si>
  <si>
    <t>県     道</t>
    <phoneticPr fontId="2"/>
  </si>
  <si>
    <t>国     道</t>
    <phoneticPr fontId="2"/>
  </si>
  <si>
    <t>２８</t>
    <phoneticPr fontId="2"/>
  </si>
  <si>
    <t>２９</t>
    <phoneticPr fontId="2"/>
  </si>
  <si>
    <t>３０</t>
    <phoneticPr fontId="2"/>
  </si>
  <si>
    <t>２７</t>
    <phoneticPr fontId="2"/>
  </si>
  <si>
    <t>２８</t>
    <phoneticPr fontId="2"/>
  </si>
  <si>
    <t>２８</t>
    <phoneticPr fontId="12"/>
  </si>
  <si>
    <t>２９</t>
    <phoneticPr fontId="12"/>
  </si>
  <si>
    <t>３０</t>
    <phoneticPr fontId="12"/>
  </si>
  <si>
    <t>２７</t>
    <phoneticPr fontId="12"/>
  </si>
  <si>
    <t>２９</t>
    <phoneticPr fontId="12"/>
  </si>
  <si>
    <t>３０</t>
    <phoneticPr fontId="12"/>
  </si>
  <si>
    <t>３０</t>
  </si>
  <si>
    <t>３</t>
    <phoneticPr fontId="13"/>
  </si>
  <si>
    <t>８</t>
    <phoneticPr fontId="13"/>
  </si>
  <si>
    <t>９</t>
    <phoneticPr fontId="13"/>
  </si>
  <si>
    <t>１</t>
    <phoneticPr fontId="13"/>
  </si>
  <si>
    <t>２</t>
    <phoneticPr fontId="13"/>
  </si>
  <si>
    <t>２</t>
    <phoneticPr fontId="13"/>
  </si>
  <si>
    <t>２</t>
    <phoneticPr fontId="13"/>
  </si>
  <si>
    <t>７</t>
    <phoneticPr fontId="13"/>
  </si>
  <si>
    <t>９</t>
    <phoneticPr fontId="13"/>
  </si>
  <si>
    <t>３</t>
    <phoneticPr fontId="2"/>
  </si>
  <si>
    <t>４</t>
    <phoneticPr fontId="13"/>
  </si>
  <si>
    <t>６</t>
    <phoneticPr fontId="13"/>
  </si>
  <si>
    <t>８</t>
    <phoneticPr fontId="13"/>
  </si>
  <si>
    <t>２</t>
    <phoneticPr fontId="13"/>
  </si>
  <si>
    <t>０</t>
    <phoneticPr fontId="13"/>
  </si>
  <si>
    <t>１</t>
    <phoneticPr fontId="13"/>
  </si>
  <si>
    <t>３</t>
    <phoneticPr fontId="13"/>
  </si>
  <si>
    <t>７</t>
    <phoneticPr fontId="13"/>
  </si>
  <si>
    <t>３</t>
    <phoneticPr fontId="2"/>
  </si>
  <si>
    <t>０</t>
    <phoneticPr fontId="2"/>
  </si>
  <si>
    <t>平　　成　　３　　０　　年　　総　　数</t>
    <rPh sb="0" eb="1">
      <t>ヘイ</t>
    </rPh>
    <rPh sb="3" eb="4">
      <t>ナリ</t>
    </rPh>
    <rPh sb="15" eb="16">
      <t>ソウ</t>
    </rPh>
    <rPh sb="18" eb="19">
      <t>スウ</t>
    </rPh>
    <phoneticPr fontId="4"/>
  </si>
  <si>
    <t>令　　和　　 　元　　　年　　　　　　　</t>
    <rPh sb="0" eb="1">
      <t>レイ</t>
    </rPh>
    <rPh sb="3" eb="4">
      <t>ナゴ</t>
    </rPh>
    <rPh sb="8" eb="9">
      <t>モト</t>
    </rPh>
    <phoneticPr fontId="4"/>
  </si>
  <si>
    <t>10</t>
    <phoneticPr fontId="2"/>
  </si>
  <si>
    <t>348.0</t>
    <phoneticPr fontId="2"/>
  </si>
  <si>
    <t>10</t>
    <phoneticPr fontId="2"/>
  </si>
  <si>
    <t>348.0</t>
    <phoneticPr fontId="2"/>
  </si>
  <si>
    <t>平成２３年３月２９日</t>
    <rPh sb="0" eb="2">
      <t>ヘイセイ</t>
    </rPh>
    <rPh sb="4" eb="5">
      <t>ネン</t>
    </rPh>
    <rPh sb="6" eb="7">
      <t>ガツ</t>
    </rPh>
    <rPh sb="9" eb="10">
      <t>ニチ</t>
    </rPh>
    <phoneticPr fontId="12"/>
  </si>
  <si>
    <t>H23.3.29</t>
    <phoneticPr fontId="12"/>
  </si>
  <si>
    <t xml:space="preserve"> 216</t>
    <phoneticPr fontId="12"/>
  </si>
  <si>
    <t xml:space="preserve"> 198</t>
    <phoneticPr fontId="12"/>
  </si>
  <si>
    <t xml:space="preserve"> 561</t>
    <phoneticPr fontId="12"/>
  </si>
  <si>
    <t xml:space="preserve">  89</t>
    <phoneticPr fontId="12"/>
  </si>
  <si>
    <t xml:space="preserve"> 792</t>
    <phoneticPr fontId="12"/>
  </si>
  <si>
    <t xml:space="preserve"> 209</t>
    <phoneticPr fontId="12"/>
  </si>
  <si>
    <t xml:space="preserve"> 107</t>
    <phoneticPr fontId="12"/>
  </si>
  <si>
    <t xml:space="preserve"> 611</t>
    <phoneticPr fontId="12"/>
  </si>
  <si>
    <t xml:space="preserve">  32</t>
    <phoneticPr fontId="12"/>
  </si>
  <si>
    <t xml:space="preserve">   2</t>
    <phoneticPr fontId="12"/>
  </si>
  <si>
    <t xml:space="preserve"> 587</t>
    <phoneticPr fontId="12"/>
  </si>
  <si>
    <t>S25. 6.21</t>
    <phoneticPr fontId="12"/>
  </si>
  <si>
    <t xml:space="preserve">   3.6    </t>
    <phoneticPr fontId="12"/>
  </si>
  <si>
    <t>S61. 8.12</t>
    <phoneticPr fontId="12"/>
  </si>
  <si>
    <t xml:space="preserve">  28</t>
    <phoneticPr fontId="12"/>
  </si>
  <si>
    <t>H25. 3.15</t>
    <phoneticPr fontId="12"/>
  </si>
  <si>
    <t>H 9. 8.12</t>
    <phoneticPr fontId="12"/>
  </si>
  <si>
    <t>H19.10. 9</t>
    <phoneticPr fontId="12"/>
  </si>
  <si>
    <t xml:space="preserve">  57.2</t>
    <phoneticPr fontId="12"/>
  </si>
  <si>
    <t>H23. 9.13</t>
    <phoneticPr fontId="12"/>
  </si>
  <si>
    <t>　 68391</t>
    <phoneticPr fontId="12"/>
  </si>
  <si>
    <t>H29．8．8</t>
    <phoneticPr fontId="12"/>
  </si>
  <si>
    <t xml:space="preserve"> 136.9</t>
    <phoneticPr fontId="12"/>
  </si>
  <si>
    <t>H28. 3. 3</t>
    <phoneticPr fontId="12"/>
  </si>
  <si>
    <t xml:space="preserve">  60.1</t>
    <phoneticPr fontId="12"/>
  </si>
  <si>
    <t xml:space="preserve">   1.6</t>
    <phoneticPr fontId="12"/>
  </si>
  <si>
    <t>S61. 8. 8</t>
    <phoneticPr fontId="12"/>
  </si>
  <si>
    <t>S27. 7. 3</t>
    <phoneticPr fontId="12"/>
  </si>
  <si>
    <t xml:space="preserve">  10.3</t>
    <phoneticPr fontId="12"/>
  </si>
  <si>
    <t xml:space="preserve">S45      </t>
  </si>
  <si>
    <t>ア パ │ ト</t>
  </si>
  <si>
    <t xml:space="preserve">住     宅 </t>
    <phoneticPr fontId="4"/>
  </si>
  <si>
    <t>－</t>
    <phoneticPr fontId="2"/>
  </si>
  <si>
    <t>…</t>
    <phoneticPr fontId="2"/>
  </si>
  <si>
    <t>－</t>
    <phoneticPr fontId="2"/>
  </si>
  <si>
    <t>－</t>
    <phoneticPr fontId="2"/>
  </si>
  <si>
    <t>－</t>
    <phoneticPr fontId="2"/>
  </si>
  <si>
    <t>３</t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</si>
  <si>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</si>
  <si>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持ち家</t>
    <rPh sb="0" eb="1">
      <t>モ</t>
    </rPh>
    <rPh sb="2" eb="3">
      <t>イエ</t>
    </rPh>
    <phoneticPr fontId="2"/>
  </si>
  <si>
    <t>貸　　　家</t>
    <rPh sb="0" eb="1">
      <t>カシ</t>
    </rPh>
    <rPh sb="4" eb="5">
      <t>イエ</t>
    </rPh>
    <phoneticPr fontId="2"/>
  </si>
  <si>
    <t>※高齢者等のための設備状況 「不詳」 を含む。複数回答のため、内訳の合計とは必ずしも一致しない。</t>
    <phoneticPr fontId="2"/>
  </si>
  <si>
    <t>※平成３０年は６５歳以上の世帯員のいる世帯の状況が公表されている。</t>
    <rPh sb="1" eb="3">
      <t>ヘイセイ</t>
    </rPh>
    <rPh sb="5" eb="6">
      <t>ネン</t>
    </rPh>
    <rPh sb="9" eb="10">
      <t>サイ</t>
    </rPh>
    <rPh sb="10" eb="12">
      <t>イジョウ</t>
    </rPh>
    <rPh sb="13" eb="16">
      <t>セタイイン</t>
    </rPh>
    <rPh sb="19" eb="21">
      <t>セタイ</t>
    </rPh>
    <rPh sb="22" eb="24">
      <t>ジョウキョウ</t>
    </rPh>
    <rPh sb="25" eb="27">
      <t>コウヒョウ</t>
    </rPh>
    <phoneticPr fontId="2"/>
  </si>
  <si>
    <r>
      <t>平成</t>
    </r>
    <r>
      <rPr>
        <sz val="11"/>
        <rFont val="ＭＳ Ｐゴシック"/>
        <family val="3"/>
        <charset val="128"/>
      </rPr>
      <t>30年10月1日現在</t>
    </r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</si>
  <si>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r>
      <t>平成１０年度、公営住宅法の改正により</t>
    </r>
    <r>
      <rPr>
        <sz val="11"/>
        <rFont val="ＭＳ Ｐゴシック"/>
        <family val="3"/>
        <charset val="128"/>
      </rPr>
      <t>「第１種」と「第２種」</t>
    </r>
    <r>
      <rPr>
        <sz val="12"/>
        <rFont val="ＭＳ Ｐゴシック"/>
        <family val="3"/>
        <charset val="128"/>
      </rPr>
      <t>の区別が廃止。</t>
    </r>
    <rPh sb="19" eb="20">
      <t>ダイ</t>
    </rPh>
    <rPh sb="21" eb="22">
      <t>シュ</t>
    </rPh>
    <rPh sb="25" eb="26">
      <t>ダイ</t>
    </rPh>
    <rPh sb="27" eb="28">
      <t>シュ</t>
    </rPh>
    <phoneticPr fontId="13"/>
  </si>
  <si>
    <t>　（２） 利 用 関 係 別 新 設 住 宅 着 工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</si>
</sst>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0_);[Red]\(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</cellStyleXfs>
  <cellXfs count="710">
    <xf numFmtId="0" fontId="0" fillId="0" borderId="0" xfId="0"/>
    <xf numFmtId="0" fontId="7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181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vertical="top"/>
    </xf>
    <xf numFmtId="179" fontId="4" fillId="0" borderId="0" xfId="0" applyNumberFormat="1" applyFont="1" applyFill="1" applyBorder="1" applyAlignment="1">
      <alignment horizontal="center" vertical="top"/>
    </xf>
    <xf numFmtId="179" fontId="4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2" xfId="3" applyFont="1" applyFill="1" applyBorder="1" applyAlignment="1">
      <alignment horizontal="distributed" vertical="center"/>
    </xf>
    <xf numFmtId="178" fontId="5" fillId="0" borderId="2" xfId="3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38" fontId="8" fillId="0" borderId="1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shrinkToFit="1"/>
    </xf>
    <xf numFmtId="38" fontId="8" fillId="0" borderId="7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 shrinkToFit="1"/>
    </xf>
    <xf numFmtId="0" fontId="5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177" fontId="5" fillId="0" borderId="2" xfId="3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top"/>
    </xf>
    <xf numFmtId="0" fontId="5" fillId="0" borderId="57" xfId="0" applyFont="1" applyFill="1" applyBorder="1" applyAlignment="1">
      <alignment horizontal="center" vertical="top"/>
    </xf>
    <xf numFmtId="0" fontId="4" fillId="0" borderId="56" xfId="0" applyFont="1" applyFill="1" applyBorder="1" applyAlignment="1">
      <alignment horizontal="center" vertical="center"/>
    </xf>
    <xf numFmtId="179" fontId="4" fillId="0" borderId="56" xfId="0" applyNumberFormat="1" applyFont="1" applyFill="1" applyBorder="1" applyAlignment="1">
      <alignment vertical="top"/>
    </xf>
    <xf numFmtId="179" fontId="4" fillId="0" borderId="56" xfId="0" applyNumberFormat="1" applyFont="1" applyFill="1" applyBorder="1" applyAlignment="1">
      <alignment horizontal="center" vertical="top"/>
    </xf>
    <xf numFmtId="179" fontId="4" fillId="0" borderId="5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 shrinkToFit="1"/>
    </xf>
    <xf numFmtId="38" fontId="8" fillId="0" borderId="0" xfId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177" fontId="4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3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3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distributed"/>
    </xf>
    <xf numFmtId="0" fontId="0" fillId="0" borderId="0" xfId="3" applyFont="1" applyFill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vertical="center"/>
    </xf>
    <xf numFmtId="0" fontId="0" fillId="0" borderId="12" xfId="3" applyFont="1" applyFill="1" applyBorder="1" applyAlignment="1">
      <alignment vertical="center"/>
    </xf>
    <xf numFmtId="0" fontId="0" fillId="0" borderId="0" xfId="3" applyFont="1" applyFill="1" applyBorder="1" applyAlignment="1">
      <alignment vertical="center"/>
    </xf>
    <xf numFmtId="0" fontId="0" fillId="0" borderId="4" xfId="3" applyFont="1" applyFill="1" applyBorder="1" applyAlignment="1">
      <alignment vertical="center"/>
    </xf>
    <xf numFmtId="0" fontId="0" fillId="0" borderId="0" xfId="3" applyFont="1" applyFill="1" applyBorder="1" applyAlignment="1">
      <alignment horizontal="distributed" vertical="center"/>
    </xf>
    <xf numFmtId="0" fontId="0" fillId="0" borderId="0" xfId="3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14" xfId="0" applyFont="1" applyFill="1" applyBorder="1" applyAlignment="1">
      <alignment horizontal="distributed" vertical="center"/>
    </xf>
    <xf numFmtId="0" fontId="16" fillId="0" borderId="15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177" fontId="16" fillId="0" borderId="17" xfId="0" applyNumberFormat="1" applyFont="1" applyFill="1" applyBorder="1" applyAlignment="1">
      <alignment horizontal="left" vertical="center" indent="2"/>
    </xf>
    <xf numFmtId="0" fontId="18" fillId="0" borderId="1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right" vertical="center"/>
    </xf>
    <xf numFmtId="0" fontId="18" fillId="0" borderId="25" xfId="0" applyFont="1" applyFill="1" applyBorder="1" applyAlignment="1">
      <alignment horizontal="right" vertical="center"/>
    </xf>
    <xf numFmtId="177" fontId="16" fillId="0" borderId="5" xfId="0" applyNumberFormat="1" applyFont="1" applyFill="1" applyBorder="1" applyAlignment="1">
      <alignment horizontal="left" vertical="center" indent="2"/>
    </xf>
    <xf numFmtId="177" fontId="16" fillId="0" borderId="0" xfId="0" applyNumberFormat="1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177" fontId="16" fillId="0" borderId="18" xfId="0" applyNumberFormat="1" applyFont="1" applyFill="1" applyBorder="1" applyAlignment="1">
      <alignment horizontal="left" vertical="center" indent="2"/>
    </xf>
    <xf numFmtId="0" fontId="16" fillId="0" borderId="18" xfId="0" applyFont="1" applyFill="1" applyBorder="1" applyAlignment="1">
      <alignment horizontal="distributed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right" vertical="center"/>
    </xf>
    <xf numFmtId="177" fontId="16" fillId="0" borderId="24" xfId="0" applyNumberFormat="1" applyFont="1" applyFill="1" applyBorder="1" applyAlignment="1">
      <alignment horizontal="left" vertical="center" indent="2"/>
    </xf>
    <xf numFmtId="0" fontId="16" fillId="0" borderId="13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distributed" vertical="center"/>
    </xf>
    <xf numFmtId="0" fontId="16" fillId="0" borderId="22" xfId="0" applyFont="1" applyFill="1" applyBorder="1" applyAlignment="1">
      <alignment horizontal="distributed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distributed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distributed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6" fillId="0" borderId="18" xfId="0" applyFont="1" applyFill="1" applyBorder="1" applyAlignment="1">
      <alignment horizontal="distributed" vertical="center"/>
    </xf>
    <xf numFmtId="177" fontId="16" fillId="0" borderId="33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16" fillId="0" borderId="34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distributed" vertical="center"/>
    </xf>
    <xf numFmtId="177" fontId="16" fillId="0" borderId="26" xfId="0" applyNumberFormat="1" applyFont="1" applyFill="1" applyBorder="1" applyAlignment="1">
      <alignment horizontal="center" vertical="center"/>
    </xf>
    <xf numFmtId="177" fontId="16" fillId="0" borderId="14" xfId="0" applyNumberFormat="1" applyFont="1" applyFill="1" applyBorder="1" applyAlignment="1">
      <alignment horizontal="center" vertical="center"/>
    </xf>
    <xf numFmtId="177" fontId="16" fillId="0" borderId="12" xfId="0" applyNumberFormat="1" applyFont="1" applyFill="1" applyBorder="1" applyAlignment="1">
      <alignment horizontal="center" vertical="center"/>
    </xf>
    <xf numFmtId="177" fontId="16" fillId="0" borderId="9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11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vertical="center"/>
    </xf>
    <xf numFmtId="49" fontId="16" fillId="0" borderId="21" xfId="0" applyNumberFormat="1" applyFont="1" applyFill="1" applyBorder="1" applyAlignment="1">
      <alignment vertical="center"/>
    </xf>
    <xf numFmtId="49" fontId="16" fillId="0" borderId="23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9" fontId="16" fillId="0" borderId="29" xfId="0" applyNumberFormat="1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49" fontId="16" fillId="0" borderId="30" xfId="0" applyNumberFormat="1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distributed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/>
    </xf>
    <xf numFmtId="0" fontId="18" fillId="0" borderId="9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vertical="center"/>
    </xf>
    <xf numFmtId="49" fontId="16" fillId="0" borderId="20" xfId="0" applyNumberFormat="1" applyFont="1" applyFill="1" applyBorder="1" applyAlignment="1">
      <alignment vertical="center"/>
    </xf>
    <xf numFmtId="49" fontId="16" fillId="0" borderId="17" xfId="0" applyNumberFormat="1" applyFont="1" applyFill="1" applyBorder="1" applyAlignment="1">
      <alignment vertical="center"/>
    </xf>
    <xf numFmtId="49" fontId="16" fillId="0" borderId="28" xfId="0" applyNumberFormat="1" applyFont="1" applyFill="1" applyBorder="1" applyAlignment="1">
      <alignment horizontal="center" vertical="center"/>
    </xf>
    <xf numFmtId="49" fontId="16" fillId="0" borderId="2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49" fontId="16" fillId="0" borderId="13" xfId="1" applyNumberFormat="1" applyFont="1" applyFill="1" applyBorder="1" applyAlignment="1">
      <alignment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left" vertical="center"/>
    </xf>
    <xf numFmtId="49" fontId="16" fillId="0" borderId="15" xfId="0" applyNumberFormat="1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top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5" fillId="0" borderId="14" xfId="3" applyNumberFormat="1" applyFont="1" applyFill="1" applyBorder="1" applyAlignment="1">
      <alignment horizontal="right" vertical="center"/>
    </xf>
    <xf numFmtId="179" fontId="5" fillId="0" borderId="14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0" fontId="0" fillId="0" borderId="0" xfId="3" applyFont="1" applyFill="1" applyAlignment="1">
      <alignment horizontal="left" vertical="center"/>
    </xf>
    <xf numFmtId="177" fontId="5" fillId="0" borderId="1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left" vertical="center"/>
    </xf>
    <xf numFmtId="178" fontId="5" fillId="0" borderId="1" xfId="3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distributed"/>
    </xf>
    <xf numFmtId="0" fontId="0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distributed" vertical="distributed" readingOrder="2"/>
    </xf>
    <xf numFmtId="180" fontId="5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horizontal="right" vertical="center"/>
    </xf>
    <xf numFmtId="178" fontId="4" fillId="0" borderId="5" xfId="3" applyNumberFormat="1" applyFont="1" applyFill="1" applyBorder="1" applyAlignment="1">
      <alignment horizontal="right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48" xfId="3" applyFont="1" applyFill="1" applyBorder="1" applyAlignment="1">
      <alignment horizontal="center" vertical="center"/>
    </xf>
    <xf numFmtId="0" fontId="1" fillId="0" borderId="45" xfId="3" applyFont="1" applyFill="1" applyBorder="1" applyAlignment="1">
      <alignment horizontal="center" vertical="center"/>
    </xf>
    <xf numFmtId="0" fontId="1" fillId="0" borderId="46" xfId="3" applyFont="1" applyFill="1" applyBorder="1" applyAlignment="1">
      <alignment horizontal="center" vertical="center"/>
    </xf>
    <xf numFmtId="0" fontId="1" fillId="0" borderId="37" xfId="3" applyFont="1" applyFill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/>
    </xf>
    <xf numFmtId="0" fontId="1" fillId="0" borderId="36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horizontal="distributed" vertical="center" indent="1"/>
    </xf>
    <xf numFmtId="0" fontId="1" fillId="0" borderId="0" xfId="0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indent="1"/>
    </xf>
    <xf numFmtId="178" fontId="5" fillId="0" borderId="26" xfId="3" applyNumberFormat="1" applyFont="1" applyFill="1" applyBorder="1" applyAlignment="1">
      <alignment horizontal="right" vertical="center"/>
    </xf>
    <xf numFmtId="178" fontId="5" fillId="0" borderId="14" xfId="3" applyNumberFormat="1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distributed" vertical="center"/>
    </xf>
    <xf numFmtId="178" fontId="4" fillId="0" borderId="54" xfId="0" applyNumberFormat="1" applyFont="1" applyFill="1" applyBorder="1" applyAlignment="1">
      <alignment horizontal="right" vertical="center"/>
    </xf>
    <xf numFmtId="178" fontId="4" fillId="0" borderId="55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distributed" vertical="center" indent="1"/>
    </xf>
    <xf numFmtId="178" fontId="8" fillId="0" borderId="5" xfId="3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 indent="1"/>
    </xf>
    <xf numFmtId="0" fontId="1" fillId="0" borderId="4" xfId="0" applyFont="1" applyFill="1" applyBorder="1" applyAlignment="1">
      <alignment horizontal="distributed" vertical="center" indent="1"/>
    </xf>
    <xf numFmtId="179" fontId="5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179" fontId="5" fillId="0" borderId="5" xfId="0" applyNumberFormat="1" applyFont="1" applyFill="1" applyBorder="1" applyAlignment="1">
      <alignment horizontal="right" vertical="center"/>
    </xf>
    <xf numFmtId="0" fontId="1" fillId="0" borderId="44" xfId="2" applyFont="1" applyFill="1" applyBorder="1" applyAlignment="1">
      <alignment horizontal="center" vertical="center"/>
    </xf>
    <xf numFmtId="0" fontId="1" fillId="0" borderId="39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/>
    </xf>
    <xf numFmtId="0" fontId="1" fillId="0" borderId="38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horizontal="center" vertical="center"/>
    </xf>
    <xf numFmtId="0" fontId="1" fillId="0" borderId="36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 wrapText="1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top" wrapText="1"/>
    </xf>
    <xf numFmtId="0" fontId="0" fillId="0" borderId="0" xfId="3" applyFont="1" applyFill="1" applyAlignment="1">
      <alignment horizontal="left" vertical="top" wrapText="1"/>
    </xf>
    <xf numFmtId="0" fontId="0" fillId="0" borderId="0" xfId="0" applyFont="1" applyFill="1" applyAlignment="1"/>
    <xf numFmtId="0" fontId="5" fillId="0" borderId="1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distributed" vertical="center"/>
    </xf>
    <xf numFmtId="178" fontId="5" fillId="0" borderId="7" xfId="3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center" vertical="center" textRotation="255" wrapText="1"/>
    </xf>
    <xf numFmtId="0" fontId="0" fillId="0" borderId="4" xfId="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center" vertical="center" textRotation="255"/>
    </xf>
    <xf numFmtId="0" fontId="5" fillId="0" borderId="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indent="1"/>
    </xf>
    <xf numFmtId="177" fontId="5" fillId="0" borderId="7" xfId="0" applyNumberFormat="1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right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177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177" fontId="4" fillId="0" borderId="49" xfId="0" applyNumberFormat="1" applyFont="1" applyFill="1" applyBorder="1" applyAlignment="1">
      <alignment horizontal="right" vertical="center"/>
    </xf>
    <xf numFmtId="177" fontId="4" fillId="0" borderId="4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 shrinkToFit="1"/>
    </xf>
    <xf numFmtId="38" fontId="4" fillId="0" borderId="0" xfId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/>
    </xf>
    <xf numFmtId="177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38" fontId="8" fillId="0" borderId="0" xfId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top"/>
    </xf>
    <xf numFmtId="38" fontId="8" fillId="0" borderId="4" xfId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 textRotation="255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48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179" fontId="4" fillId="0" borderId="0" xfId="0" applyNumberFormat="1" applyFont="1" applyFill="1" applyAlignment="1">
      <alignment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top" wrapText="1"/>
    </xf>
    <xf numFmtId="0" fontId="5" fillId="0" borderId="51" xfId="0" applyFont="1" applyFill="1" applyBorder="1" applyAlignment="1">
      <alignment vertical="top" wrapText="1"/>
    </xf>
    <xf numFmtId="0" fontId="5" fillId="0" borderId="52" xfId="0" applyFont="1" applyFill="1" applyBorder="1" applyAlignment="1">
      <alignment vertical="top" wrapText="1"/>
    </xf>
    <xf numFmtId="0" fontId="5" fillId="0" borderId="53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distributed" vertical="center" indent="1"/>
    </xf>
    <xf numFmtId="0" fontId="10" fillId="0" borderId="0" xfId="0" applyFont="1" applyFill="1" applyBorder="1" applyAlignment="1">
      <alignment horizontal="distributed" vertical="center" indent="1"/>
    </xf>
    <xf numFmtId="177" fontId="8" fillId="0" borderId="1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14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177" fontId="8" fillId="0" borderId="2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177" fontId="4" fillId="0" borderId="7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　９．建設および住宅" xfId="2"/>
    <cellStyle name="標準_9　別府土木事務所73.7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5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6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7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8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9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50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9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6:P34"/>
  <sheetViews>
    <sheetView showGridLines="0" tabSelected="1" view="pageBreakPreview" topLeftCell="A7" zoomScale="60" zoomScaleNormal="100" workbookViewId="0">
      <selection activeCell="T22" sqref="T22:AA22"/>
    </sheetView>
  </sheetViews>
  <sheetFormatPr defaultColWidth="5.625" defaultRowHeight="20.100000000000001" customHeight="1" x14ac:dyDescent="0.15"/>
  <cols>
    <col min="1" max="1" width="4.625" style="179" customWidth="1"/>
    <col min="2" max="11" width="5.625" style="179" customWidth="1"/>
    <col min="12" max="12" width="6.25" style="179" customWidth="1"/>
    <col min="13" max="16384" width="5.625" style="179"/>
  </cols>
  <sheetData>
    <row r="6" spans="2:16" ht="20.100000000000001" customHeight="1" x14ac:dyDescent="0.15">
      <c r="B6" s="281" t="s">
        <v>3</v>
      </c>
      <c r="C6" s="282"/>
      <c r="D6" s="283" t="s">
        <v>11</v>
      </c>
      <c r="E6" s="284"/>
      <c r="F6" s="284"/>
      <c r="G6" s="284"/>
      <c r="H6" s="284"/>
      <c r="I6" s="284"/>
      <c r="J6" s="284"/>
      <c r="K6" s="284"/>
      <c r="L6" s="284"/>
      <c r="M6" s="284"/>
      <c r="N6" s="104"/>
      <c r="O6" s="104"/>
      <c r="P6" s="104"/>
    </row>
    <row r="7" spans="2:16" ht="20.100000000000001" customHeight="1" x14ac:dyDescent="0.15">
      <c r="B7" s="282"/>
      <c r="C7" s="282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104"/>
      <c r="O7" s="104"/>
      <c r="P7" s="104"/>
    </row>
    <row r="8" spans="2:16" ht="20.100000000000001" customHeight="1" x14ac:dyDescent="0.15">
      <c r="D8" s="252"/>
    </row>
    <row r="9" spans="2:16" ht="20.100000000000001" customHeight="1" x14ac:dyDescent="0.15">
      <c r="D9" s="252"/>
    </row>
    <row r="11" spans="2:16" ht="20.100000000000001" customHeight="1" x14ac:dyDescent="0.15">
      <c r="D11" s="287" t="s">
        <v>175</v>
      </c>
      <c r="E11" s="282"/>
      <c r="F11" s="285" t="s">
        <v>373</v>
      </c>
      <c r="G11" s="286"/>
      <c r="H11" s="286"/>
      <c r="I11" s="286"/>
      <c r="J11" s="286"/>
      <c r="K11" s="286"/>
      <c r="L11" s="286"/>
      <c r="M11" s="104"/>
      <c r="N11" s="104"/>
      <c r="O11" s="104"/>
      <c r="P11" s="104"/>
    </row>
    <row r="12" spans="2:16" ht="20.100000000000001" customHeight="1" x14ac:dyDescent="0.15">
      <c r="D12" s="287" t="s">
        <v>176</v>
      </c>
      <c r="E12" s="282"/>
      <c r="F12" s="285" t="s">
        <v>4</v>
      </c>
      <c r="G12" s="286"/>
      <c r="H12" s="286"/>
      <c r="I12" s="286"/>
      <c r="J12" s="286"/>
      <c r="K12" s="286"/>
      <c r="L12" s="286"/>
      <c r="M12" s="286"/>
      <c r="N12" s="286"/>
      <c r="O12" s="104"/>
      <c r="P12" s="104"/>
    </row>
    <row r="13" spans="2:16" ht="20.100000000000001" customHeight="1" x14ac:dyDescent="0.15">
      <c r="D13" s="287" t="s">
        <v>177</v>
      </c>
      <c r="E13" s="282"/>
      <c r="F13" s="285" t="s">
        <v>366</v>
      </c>
      <c r="G13" s="285"/>
      <c r="H13" s="285"/>
      <c r="I13" s="285"/>
      <c r="J13" s="285"/>
      <c r="K13" s="285"/>
      <c r="L13" s="285"/>
      <c r="M13" s="285"/>
      <c r="N13" s="104"/>
      <c r="O13" s="104"/>
      <c r="P13" s="104"/>
    </row>
    <row r="14" spans="2:16" ht="20.100000000000001" customHeight="1" x14ac:dyDescent="0.15">
      <c r="D14" s="287" t="s">
        <v>178</v>
      </c>
      <c r="E14" s="282"/>
      <c r="F14" s="285" t="s">
        <v>363</v>
      </c>
      <c r="G14" s="286"/>
      <c r="H14" s="286"/>
      <c r="I14" s="286"/>
      <c r="J14" s="104"/>
      <c r="K14" s="104"/>
      <c r="L14" s="104"/>
      <c r="M14" s="104"/>
      <c r="N14" s="104"/>
      <c r="O14" s="104"/>
      <c r="P14" s="104"/>
    </row>
    <row r="15" spans="2:16" ht="20.100000000000001" customHeight="1" x14ac:dyDescent="0.15">
      <c r="D15" s="287" t="s">
        <v>179</v>
      </c>
      <c r="E15" s="282"/>
      <c r="F15" s="285" t="s">
        <v>364</v>
      </c>
      <c r="G15" s="286"/>
      <c r="H15" s="286"/>
      <c r="I15" s="286"/>
      <c r="J15" s="104"/>
      <c r="K15" s="104"/>
      <c r="L15" s="104"/>
      <c r="M15" s="104"/>
      <c r="N15" s="104"/>
      <c r="O15" s="104"/>
      <c r="P15" s="104"/>
    </row>
    <row r="16" spans="2:16" ht="20.100000000000001" customHeight="1" x14ac:dyDescent="0.15">
      <c r="D16" s="287" t="s">
        <v>180</v>
      </c>
      <c r="E16" s="282"/>
      <c r="F16" s="285" t="s">
        <v>365</v>
      </c>
      <c r="G16" s="286"/>
      <c r="H16" s="286"/>
      <c r="I16" s="286"/>
      <c r="J16" s="104"/>
      <c r="K16" s="104"/>
      <c r="L16" s="104"/>
      <c r="M16" s="104"/>
      <c r="N16" s="104"/>
      <c r="O16" s="104"/>
      <c r="P16" s="104"/>
    </row>
    <row r="17" spans="4:16" ht="20.100000000000001" customHeight="1" x14ac:dyDescent="0.15">
      <c r="D17" s="287" t="s">
        <v>181</v>
      </c>
      <c r="E17" s="282"/>
      <c r="F17" s="285" t="s">
        <v>5</v>
      </c>
      <c r="G17" s="286"/>
      <c r="H17" s="286"/>
      <c r="I17" s="286"/>
      <c r="J17" s="104"/>
      <c r="K17" s="104"/>
      <c r="L17" s="104"/>
      <c r="M17" s="104"/>
      <c r="N17" s="104"/>
      <c r="O17" s="104"/>
      <c r="P17" s="104"/>
    </row>
    <row r="18" spans="4:16" ht="20.100000000000001" customHeight="1" x14ac:dyDescent="0.15">
      <c r="D18" s="287" t="s">
        <v>182</v>
      </c>
      <c r="E18" s="282"/>
      <c r="F18" s="285" t="s">
        <v>6</v>
      </c>
      <c r="G18" s="286"/>
      <c r="H18" s="286"/>
      <c r="I18" s="286"/>
      <c r="J18" s="286"/>
      <c r="K18" s="104"/>
      <c r="L18" s="104"/>
      <c r="M18" s="104"/>
      <c r="N18" s="104"/>
      <c r="O18" s="104"/>
      <c r="P18" s="104"/>
    </row>
    <row r="19" spans="4:16" ht="20.100000000000001" customHeight="1" x14ac:dyDescent="0.15">
      <c r="D19" s="287" t="s">
        <v>183</v>
      </c>
      <c r="E19" s="282"/>
      <c r="F19" s="285" t="s">
        <v>7</v>
      </c>
      <c r="G19" s="286"/>
      <c r="H19" s="286"/>
      <c r="I19" s="286"/>
      <c r="J19" s="104"/>
      <c r="K19" s="104"/>
      <c r="L19" s="104"/>
      <c r="M19" s="104"/>
      <c r="N19" s="104"/>
      <c r="O19" s="104"/>
      <c r="P19" s="104"/>
    </row>
    <row r="20" spans="4:16" ht="20.100000000000001" customHeight="1" x14ac:dyDescent="0.15">
      <c r="D20" s="287" t="s">
        <v>184</v>
      </c>
      <c r="E20" s="282"/>
      <c r="F20" s="285" t="s">
        <v>367</v>
      </c>
      <c r="G20" s="286"/>
      <c r="H20" s="286"/>
      <c r="I20" s="286"/>
      <c r="J20" s="286"/>
      <c r="K20" s="286"/>
      <c r="L20" s="286"/>
      <c r="M20" s="286"/>
      <c r="N20" s="104"/>
      <c r="O20" s="104"/>
      <c r="P20" s="104"/>
    </row>
    <row r="21" spans="4:16" ht="20.100000000000001" customHeight="1" x14ac:dyDescent="0.15">
      <c r="D21" s="287" t="s">
        <v>327</v>
      </c>
      <c r="E21" s="287"/>
      <c r="F21" s="285" t="s">
        <v>341</v>
      </c>
      <c r="G21" s="285"/>
      <c r="H21" s="285"/>
      <c r="I21" s="285"/>
      <c r="J21" s="285"/>
      <c r="K21" s="285"/>
      <c r="L21" s="285"/>
      <c r="M21" s="285"/>
      <c r="N21" s="285"/>
      <c r="O21" s="104"/>
      <c r="P21" s="104"/>
    </row>
    <row r="22" spans="4:16" ht="20.100000000000001" customHeight="1" x14ac:dyDescent="0.15">
      <c r="D22" s="287" t="s">
        <v>323</v>
      </c>
      <c r="E22" s="282"/>
      <c r="F22" s="285" t="s">
        <v>372</v>
      </c>
      <c r="G22" s="286"/>
      <c r="H22" s="286"/>
      <c r="I22" s="286"/>
      <c r="J22" s="286"/>
      <c r="K22" s="286"/>
      <c r="L22" s="286"/>
      <c r="M22" s="104"/>
      <c r="N22" s="104"/>
      <c r="O22" s="104"/>
    </row>
    <row r="23" spans="4:16" ht="20.100000000000001" customHeight="1" x14ac:dyDescent="0.15">
      <c r="D23" s="287" t="s">
        <v>185</v>
      </c>
      <c r="E23" s="282"/>
      <c r="F23" s="285" t="s">
        <v>8</v>
      </c>
      <c r="G23" s="286"/>
      <c r="H23" s="286"/>
      <c r="I23" s="286"/>
      <c r="J23" s="286"/>
      <c r="K23" s="286"/>
      <c r="L23" s="104"/>
      <c r="M23" s="104"/>
      <c r="N23" s="104"/>
      <c r="O23" s="104"/>
    </row>
    <row r="24" spans="4:16" ht="20.100000000000001" customHeight="1" x14ac:dyDescent="0.15">
      <c r="D24" s="287" t="s">
        <v>322</v>
      </c>
      <c r="E24" s="282"/>
      <c r="F24" s="285" t="s">
        <v>9</v>
      </c>
      <c r="G24" s="286"/>
      <c r="H24" s="286"/>
      <c r="I24" s="286"/>
      <c r="J24" s="286"/>
      <c r="K24" s="286"/>
      <c r="L24" s="286"/>
      <c r="M24" s="286"/>
      <c r="N24" s="286"/>
      <c r="O24" s="104"/>
    </row>
    <row r="25" spans="4:16" ht="20.100000000000001" customHeight="1" x14ac:dyDescent="0.15">
      <c r="D25" s="287"/>
      <c r="E25" s="282"/>
      <c r="F25" s="285" t="s">
        <v>12</v>
      </c>
      <c r="G25" s="285"/>
      <c r="H25" s="285"/>
      <c r="I25" s="285"/>
      <c r="J25" s="285"/>
      <c r="K25" s="285"/>
      <c r="L25" s="285"/>
      <c r="M25" s="285"/>
      <c r="N25" s="285"/>
      <c r="O25" s="104"/>
    </row>
    <row r="26" spans="4:16" ht="20.100000000000001" customHeight="1" x14ac:dyDescent="0.15">
      <c r="D26" s="287"/>
      <c r="E26" s="282"/>
      <c r="F26" s="285" t="s">
        <v>13</v>
      </c>
      <c r="G26" s="285"/>
      <c r="H26" s="285"/>
      <c r="I26" s="285"/>
      <c r="J26" s="285"/>
      <c r="K26" s="285"/>
      <c r="L26" s="285"/>
      <c r="M26" s="285"/>
      <c r="N26" s="285"/>
      <c r="O26" s="104"/>
    </row>
    <row r="27" spans="4:16" ht="20.100000000000001" customHeight="1" x14ac:dyDescent="0.15">
      <c r="D27" s="287" t="s">
        <v>369</v>
      </c>
      <c r="E27" s="282"/>
      <c r="F27" s="285" t="s">
        <v>370</v>
      </c>
      <c r="G27" s="286"/>
      <c r="H27" s="286"/>
      <c r="I27" s="286"/>
      <c r="J27" s="286"/>
      <c r="K27" s="286"/>
      <c r="L27" s="286"/>
      <c r="M27" s="104"/>
      <c r="N27" s="104"/>
      <c r="O27" s="104"/>
    </row>
    <row r="28" spans="4:16" ht="20.100000000000001" customHeight="1" x14ac:dyDescent="0.15">
      <c r="D28" s="287" t="s">
        <v>324</v>
      </c>
      <c r="E28" s="282"/>
      <c r="F28" s="92" t="s">
        <v>368</v>
      </c>
      <c r="G28" s="253"/>
      <c r="H28" s="253"/>
      <c r="I28" s="253"/>
      <c r="J28" s="104"/>
      <c r="K28" s="104"/>
      <c r="L28" s="104"/>
      <c r="M28" s="104"/>
      <c r="N28" s="104"/>
      <c r="O28" s="104"/>
    </row>
    <row r="29" spans="4:16" ht="20.100000000000001" customHeight="1" x14ac:dyDescent="0.15">
      <c r="D29" s="287" t="s">
        <v>186</v>
      </c>
      <c r="E29" s="287"/>
      <c r="F29" s="285" t="s">
        <v>199</v>
      </c>
      <c r="G29" s="285"/>
      <c r="H29" s="285"/>
      <c r="I29" s="285"/>
      <c r="J29" s="285"/>
      <c r="K29" s="285"/>
      <c r="L29" s="285"/>
      <c r="M29" s="103"/>
      <c r="N29" s="103"/>
      <c r="O29" s="104"/>
    </row>
    <row r="30" spans="4:16" ht="20.100000000000001" customHeight="1" x14ac:dyDescent="0.15">
      <c r="D30" s="287"/>
      <c r="E30" s="282"/>
      <c r="F30" s="285" t="s">
        <v>200</v>
      </c>
      <c r="G30" s="285"/>
      <c r="H30" s="285"/>
      <c r="I30" s="285"/>
      <c r="J30" s="285"/>
      <c r="K30" s="285"/>
      <c r="L30" s="285"/>
      <c r="M30" s="285"/>
      <c r="N30" s="104"/>
      <c r="O30" s="104"/>
    </row>
    <row r="31" spans="4:16" ht="20.100000000000001" customHeight="1" x14ac:dyDescent="0.15">
      <c r="D31" s="287" t="s">
        <v>187</v>
      </c>
      <c r="E31" s="282"/>
      <c r="F31" s="285" t="s">
        <v>10</v>
      </c>
      <c r="G31" s="286"/>
      <c r="H31" s="286"/>
      <c r="I31" s="286"/>
      <c r="J31" s="286"/>
      <c r="K31" s="286"/>
      <c r="L31" s="286"/>
      <c r="M31" s="286"/>
      <c r="N31" s="286"/>
      <c r="O31" s="286"/>
    </row>
    <row r="32" spans="4:16" ht="20.100000000000001" customHeight="1" x14ac:dyDescent="0.15">
      <c r="D32" s="287"/>
      <c r="E32" s="287"/>
      <c r="F32" s="4"/>
      <c r="G32" s="285"/>
      <c r="H32" s="286"/>
      <c r="I32" s="286"/>
      <c r="J32" s="286"/>
      <c r="K32" s="286"/>
      <c r="L32" s="104"/>
      <c r="M32" s="104"/>
      <c r="N32" s="104"/>
      <c r="O32" s="104"/>
    </row>
    <row r="33" spans="4:15" ht="20.100000000000001" customHeight="1" x14ac:dyDescent="0.15">
      <c r="D33" s="287"/>
      <c r="E33" s="282"/>
      <c r="F33" s="4"/>
      <c r="G33" s="285"/>
      <c r="H33" s="286"/>
      <c r="I33" s="286"/>
      <c r="J33" s="286"/>
      <c r="K33" s="286"/>
      <c r="L33" s="286"/>
      <c r="M33" s="104"/>
      <c r="N33" s="104"/>
      <c r="O33" s="104"/>
    </row>
    <row r="34" spans="4:15" ht="20.100000000000001" customHeight="1" x14ac:dyDescent="0.15">
      <c r="D34" s="252"/>
      <c r="F34" s="254"/>
      <c r="G34" s="254"/>
      <c r="H34" s="254"/>
      <c r="I34" s="254"/>
      <c r="J34" s="254"/>
      <c r="K34" s="254"/>
      <c r="L34" s="254"/>
      <c r="M34" s="254"/>
      <c r="N34" s="254"/>
      <c r="O34" s="254"/>
    </row>
  </sheetData>
  <mergeCells count="47">
    <mergeCell ref="F14:I14"/>
    <mergeCell ref="D14:E14"/>
    <mergeCell ref="D19:E19"/>
    <mergeCell ref="D15:E15"/>
    <mergeCell ref="F16:I16"/>
    <mergeCell ref="F15:I15"/>
    <mergeCell ref="F17:I17"/>
    <mergeCell ref="D16:E16"/>
    <mergeCell ref="D17:E17"/>
    <mergeCell ref="F27:L27"/>
    <mergeCell ref="D21:E21"/>
    <mergeCell ref="D32:E32"/>
    <mergeCell ref="F21:N21"/>
    <mergeCell ref="D24:E24"/>
    <mergeCell ref="F24:N24"/>
    <mergeCell ref="D29:E29"/>
    <mergeCell ref="F29:L29"/>
    <mergeCell ref="G32:K32"/>
    <mergeCell ref="F20:M20"/>
    <mergeCell ref="D20:E20"/>
    <mergeCell ref="F19:I19"/>
    <mergeCell ref="D18:E18"/>
    <mergeCell ref="F18:J18"/>
    <mergeCell ref="G33:L33"/>
    <mergeCell ref="F22:L22"/>
    <mergeCell ref="D28:E28"/>
    <mergeCell ref="D23:E23"/>
    <mergeCell ref="F30:M30"/>
    <mergeCell ref="D33:E33"/>
    <mergeCell ref="F23:K23"/>
    <mergeCell ref="D30:E30"/>
    <mergeCell ref="D22:E22"/>
    <mergeCell ref="D26:E26"/>
    <mergeCell ref="F26:N26"/>
    <mergeCell ref="D25:E25"/>
    <mergeCell ref="F25:N25"/>
    <mergeCell ref="D31:E31"/>
    <mergeCell ref="F31:O31"/>
    <mergeCell ref="D27:E27"/>
    <mergeCell ref="B6:C7"/>
    <mergeCell ref="D6:M7"/>
    <mergeCell ref="F12:N12"/>
    <mergeCell ref="D13:E13"/>
    <mergeCell ref="D11:E11"/>
    <mergeCell ref="F11:L11"/>
    <mergeCell ref="D12:E12"/>
    <mergeCell ref="F13:M13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firstPageNumber="81" orientation="portrait" useFirstPageNumber="1" r:id="rId1"/>
  <headerFooter scaleWithDoc="0" alignWithMargins="0">
    <oddFooter>&amp;C&amp;P</oddFooter>
  </headerFooter>
  <colBreaks count="1" manualBreakCount="1">
    <brk id="1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U67"/>
  <sheetViews>
    <sheetView showGridLines="0" zoomScale="80" zoomScaleNormal="80" workbookViewId="0">
      <selection activeCell="A7" sqref="A7:L8"/>
    </sheetView>
  </sheetViews>
  <sheetFormatPr defaultColWidth="3.75" defaultRowHeight="20.100000000000001" customHeight="1" x14ac:dyDescent="0.15"/>
  <cols>
    <col min="1" max="8" width="3.75" style="190" customWidth="1"/>
    <col min="9" max="9" width="4.875" style="190" customWidth="1"/>
    <col min="10" max="20" width="3.75" style="190" customWidth="1"/>
    <col min="21" max="21" width="4.25" style="190" customWidth="1"/>
    <col min="22" max="16384" width="3.75" style="190"/>
  </cols>
  <sheetData>
    <row r="1" spans="1:33" ht="24.95" customHeight="1" x14ac:dyDescent="0.15">
      <c r="A1" s="294" t="s">
        <v>256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33" ht="18" customHeight="1" x14ac:dyDescent="0.15"/>
    <row r="3" spans="1:33" ht="18" customHeight="1" x14ac:dyDescent="0.15">
      <c r="A3" s="295" t="s">
        <v>360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</row>
    <row r="4" spans="1:33" ht="18" customHeight="1" thickBot="1" x14ac:dyDescent="0.2">
      <c r="A4" s="191"/>
      <c r="B4" s="191"/>
      <c r="C4" s="191"/>
      <c r="D4" s="191"/>
      <c r="E4" s="311"/>
      <c r="F4" s="312"/>
      <c r="G4" s="312"/>
      <c r="H4" s="312"/>
      <c r="I4" s="379"/>
      <c r="J4" s="380"/>
      <c r="K4" s="381"/>
      <c r="L4" s="381"/>
      <c r="M4" s="191"/>
      <c r="N4" s="191"/>
      <c r="O4" s="191"/>
      <c r="P4" s="191"/>
      <c r="Q4" s="191"/>
      <c r="R4" s="374" t="s">
        <v>377</v>
      </c>
      <c r="S4" s="374"/>
      <c r="T4" s="374"/>
      <c r="U4" s="374"/>
      <c r="V4" s="374"/>
      <c r="W4" s="374"/>
      <c r="X4" s="374"/>
      <c r="Y4" s="192"/>
      <c r="AF4" s="193"/>
    </row>
    <row r="5" spans="1:33" ht="15" customHeight="1" x14ac:dyDescent="0.15">
      <c r="A5" s="193"/>
      <c r="B5" s="193"/>
      <c r="C5" s="193"/>
      <c r="D5" s="194"/>
      <c r="E5" s="291"/>
      <c r="F5" s="290"/>
      <c r="G5" s="290"/>
      <c r="H5" s="290"/>
      <c r="I5" s="290"/>
      <c r="J5" s="290"/>
      <c r="K5" s="290"/>
      <c r="L5" s="291"/>
      <c r="M5" s="372" t="s">
        <v>72</v>
      </c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195"/>
    </row>
    <row r="6" spans="1:33" ht="13.5" customHeight="1" x14ac:dyDescent="0.15">
      <c r="A6" s="196"/>
      <c r="B6" s="196"/>
      <c r="C6" s="196"/>
      <c r="D6" s="196"/>
      <c r="E6" s="292"/>
      <c r="F6" s="292"/>
      <c r="G6" s="292"/>
      <c r="H6" s="292"/>
      <c r="I6" s="292"/>
      <c r="J6" s="292"/>
      <c r="K6" s="292"/>
      <c r="L6" s="293"/>
      <c r="M6" s="35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195"/>
      <c r="AA6" s="193"/>
      <c r="AB6" s="193"/>
      <c r="AF6" s="193"/>
      <c r="AG6" s="193"/>
    </row>
    <row r="7" spans="1:33" ht="13.5" customHeight="1" x14ac:dyDescent="0.15">
      <c r="A7" s="303" t="s">
        <v>362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4"/>
      <c r="M7" s="302">
        <v>116670</v>
      </c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197"/>
    </row>
    <row r="8" spans="1:33" ht="13.5" customHeight="1" thickBot="1" x14ac:dyDescent="0.2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8"/>
      <c r="M8" s="300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197"/>
    </row>
    <row r="9" spans="1:33" ht="18" customHeight="1" x14ac:dyDescent="0.15">
      <c r="A9" s="198" t="s">
        <v>361</v>
      </c>
      <c r="B9" s="199"/>
      <c r="D9" s="199"/>
      <c r="F9" s="198"/>
      <c r="G9" s="198"/>
      <c r="H9" s="198"/>
      <c r="I9" s="198"/>
      <c r="J9" s="198"/>
      <c r="K9" s="198"/>
      <c r="L9" s="198"/>
      <c r="M9" s="199"/>
      <c r="N9" s="199"/>
      <c r="P9" s="192"/>
      <c r="R9" s="192"/>
      <c r="T9" s="192" t="s">
        <v>188</v>
      </c>
      <c r="Y9" s="193"/>
    </row>
    <row r="10" spans="1:33" ht="18" customHeight="1" x14ac:dyDescent="0.15">
      <c r="A10" s="199"/>
      <c r="B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33" ht="18" customHeight="1" x14ac:dyDescent="0.1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</row>
    <row r="12" spans="1:33" ht="18" customHeight="1" x14ac:dyDescent="0.15">
      <c r="A12" s="366" t="s">
        <v>257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</row>
    <row r="13" spans="1:33" ht="13.5" customHeight="1" thickBot="1" x14ac:dyDescent="0.2">
      <c r="A13" s="311"/>
      <c r="B13" s="312"/>
      <c r="C13" s="312"/>
      <c r="D13" s="312"/>
      <c r="E13" s="312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315" t="s">
        <v>377</v>
      </c>
      <c r="S13" s="315"/>
      <c r="T13" s="315"/>
      <c r="U13" s="315"/>
      <c r="V13" s="315"/>
      <c r="W13" s="315"/>
      <c r="X13" s="315"/>
    </row>
    <row r="14" spans="1:33" ht="13.5" customHeight="1" x14ac:dyDescent="0.15">
      <c r="A14" s="291"/>
      <c r="B14" s="363"/>
      <c r="C14" s="363"/>
      <c r="D14" s="363"/>
      <c r="E14" s="363"/>
      <c r="F14" s="363"/>
      <c r="G14" s="363"/>
      <c r="H14" s="363"/>
      <c r="I14" s="363" t="s">
        <v>374</v>
      </c>
      <c r="J14" s="290"/>
      <c r="K14" s="290"/>
      <c r="L14" s="290"/>
      <c r="M14" s="290"/>
      <c r="N14" s="290"/>
      <c r="O14" s="290"/>
      <c r="P14" s="291"/>
      <c r="Q14" s="291" t="s">
        <v>258</v>
      </c>
      <c r="R14" s="363"/>
      <c r="S14" s="363"/>
      <c r="T14" s="363"/>
      <c r="U14" s="363"/>
      <c r="V14" s="363"/>
      <c r="W14" s="363"/>
      <c r="X14" s="351"/>
    </row>
    <row r="15" spans="1:33" ht="13.5" customHeight="1" x14ac:dyDescent="0.15">
      <c r="A15" s="293"/>
      <c r="B15" s="364"/>
      <c r="C15" s="364"/>
      <c r="D15" s="364"/>
      <c r="E15" s="364"/>
      <c r="F15" s="364"/>
      <c r="G15" s="364"/>
      <c r="H15" s="364"/>
      <c r="I15" s="352"/>
      <c r="J15" s="292"/>
      <c r="K15" s="292"/>
      <c r="L15" s="292"/>
      <c r="M15" s="292"/>
      <c r="N15" s="292"/>
      <c r="O15" s="292"/>
      <c r="P15" s="293"/>
      <c r="Q15" s="293"/>
      <c r="R15" s="364"/>
      <c r="S15" s="364"/>
      <c r="T15" s="364"/>
      <c r="U15" s="364"/>
      <c r="V15" s="364"/>
      <c r="W15" s="364"/>
      <c r="X15" s="352"/>
    </row>
    <row r="16" spans="1:33" ht="13.5" customHeight="1" x14ac:dyDescent="0.15">
      <c r="A16" s="375" t="s">
        <v>73</v>
      </c>
      <c r="B16" s="376"/>
      <c r="C16" s="376"/>
      <c r="D16" s="376"/>
      <c r="E16" s="376"/>
      <c r="F16" s="376"/>
      <c r="G16" s="376"/>
      <c r="H16" s="376"/>
      <c r="I16" s="302">
        <v>2817</v>
      </c>
      <c r="J16" s="303"/>
      <c r="K16" s="303"/>
      <c r="L16" s="303"/>
      <c r="M16" s="303"/>
      <c r="N16" s="303"/>
      <c r="O16" s="303"/>
      <c r="P16" s="304"/>
      <c r="Q16" s="316" t="s">
        <v>420</v>
      </c>
      <c r="R16" s="316"/>
      <c r="S16" s="316"/>
      <c r="T16" s="316"/>
      <c r="U16" s="316"/>
      <c r="V16" s="316"/>
      <c r="W16" s="316"/>
      <c r="X16" s="317"/>
    </row>
    <row r="17" spans="1:47" ht="13.5" customHeight="1" x14ac:dyDescent="0.15">
      <c r="A17" s="377"/>
      <c r="B17" s="378"/>
      <c r="C17" s="378"/>
      <c r="D17" s="378"/>
      <c r="E17" s="378"/>
      <c r="F17" s="378"/>
      <c r="G17" s="378"/>
      <c r="H17" s="378"/>
      <c r="I17" s="305"/>
      <c r="J17" s="306"/>
      <c r="K17" s="306"/>
      <c r="L17" s="306"/>
      <c r="M17" s="306"/>
      <c r="N17" s="306"/>
      <c r="O17" s="306"/>
      <c r="P17" s="307"/>
      <c r="Q17" s="318"/>
      <c r="R17" s="318"/>
      <c r="S17" s="318"/>
      <c r="T17" s="318"/>
      <c r="U17" s="318"/>
      <c r="V17" s="318"/>
      <c r="W17" s="318"/>
      <c r="X17" s="319"/>
      <c r="AA17" s="200"/>
      <c r="AB17" s="200"/>
    </row>
    <row r="18" spans="1:47" ht="13.5" customHeight="1" x14ac:dyDescent="0.15">
      <c r="A18" s="320" t="s">
        <v>74</v>
      </c>
      <c r="B18" s="321"/>
      <c r="C18" s="321"/>
      <c r="D18" s="321"/>
      <c r="E18" s="321"/>
      <c r="F18" s="321"/>
      <c r="G18" s="321"/>
      <c r="H18" s="321"/>
      <c r="I18" s="297">
        <v>5769</v>
      </c>
      <c r="J18" s="297"/>
      <c r="K18" s="297"/>
      <c r="L18" s="297"/>
      <c r="M18" s="297"/>
      <c r="N18" s="297"/>
      <c r="O18" s="297"/>
      <c r="P18" s="298"/>
      <c r="Q18" s="316" t="s">
        <v>420</v>
      </c>
      <c r="R18" s="316"/>
      <c r="S18" s="316"/>
      <c r="T18" s="316"/>
      <c r="U18" s="316"/>
      <c r="V18" s="316"/>
      <c r="W18" s="316"/>
      <c r="X18" s="317"/>
      <c r="AA18" s="200"/>
      <c r="AB18" s="200"/>
    </row>
    <row r="19" spans="1:47" ht="18" customHeight="1" thickBot="1" x14ac:dyDescent="0.2">
      <c r="A19" s="322"/>
      <c r="B19" s="323"/>
      <c r="C19" s="323"/>
      <c r="D19" s="323"/>
      <c r="E19" s="323"/>
      <c r="F19" s="323"/>
      <c r="G19" s="323"/>
      <c r="H19" s="323"/>
      <c r="I19" s="299"/>
      <c r="J19" s="299"/>
      <c r="K19" s="299"/>
      <c r="L19" s="299"/>
      <c r="M19" s="299"/>
      <c r="N19" s="299"/>
      <c r="O19" s="299"/>
      <c r="P19" s="300"/>
      <c r="Q19" s="318"/>
      <c r="R19" s="318"/>
      <c r="S19" s="318"/>
      <c r="T19" s="318"/>
      <c r="U19" s="318"/>
      <c r="V19" s="318"/>
      <c r="W19" s="318"/>
      <c r="X19" s="319"/>
      <c r="AA19" s="200"/>
      <c r="AB19" s="200"/>
    </row>
    <row r="20" spans="1:47" ht="18" customHeight="1" x14ac:dyDescent="0.15">
      <c r="A20" s="331"/>
      <c r="B20" s="331"/>
      <c r="C20" s="331"/>
      <c r="D20" s="331"/>
      <c r="E20" s="331"/>
      <c r="F20" s="331"/>
      <c r="G20" s="332"/>
      <c r="H20" s="332"/>
      <c r="I20" s="332"/>
      <c r="J20" s="332"/>
      <c r="K20" s="332"/>
      <c r="L20" s="332"/>
      <c r="M20" s="194"/>
      <c r="N20" s="194"/>
      <c r="O20" s="194"/>
      <c r="P20" s="194"/>
      <c r="Q20" s="194"/>
      <c r="R20" s="194"/>
      <c r="S20" s="382" t="s">
        <v>188</v>
      </c>
      <c r="T20" s="383"/>
      <c r="U20" s="383"/>
      <c r="V20" s="383"/>
      <c r="W20" s="383"/>
      <c r="X20" s="383"/>
      <c r="AA20" s="200"/>
      <c r="AB20" s="200"/>
    </row>
    <row r="21" spans="1:47" ht="18" customHeight="1" x14ac:dyDescent="0.15">
      <c r="A21" s="199"/>
      <c r="B21" s="199"/>
      <c r="C21" s="199"/>
      <c r="D21" s="199"/>
      <c r="E21" s="199"/>
      <c r="F21" s="199"/>
      <c r="G21" s="150"/>
      <c r="H21" s="150"/>
      <c r="I21" s="150"/>
      <c r="J21" s="150"/>
      <c r="K21" s="150"/>
      <c r="L21" s="150"/>
      <c r="M21" s="193"/>
      <c r="N21" s="193"/>
      <c r="O21" s="193"/>
      <c r="P21" s="193"/>
      <c r="Q21" s="193"/>
      <c r="R21" s="193"/>
      <c r="S21" s="201"/>
      <c r="T21" s="202"/>
      <c r="U21" s="202"/>
      <c r="V21" s="202"/>
      <c r="W21" s="202"/>
      <c r="X21" s="202"/>
      <c r="AA21" s="200"/>
      <c r="AB21" s="200"/>
    </row>
    <row r="22" spans="1:47" ht="18" customHeight="1" x14ac:dyDescent="0.15">
      <c r="A22" s="366" t="s">
        <v>371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AA22" s="200"/>
      <c r="AB22" s="200"/>
    </row>
    <row r="23" spans="1:47" ht="15" customHeight="1" thickBot="1" x14ac:dyDescent="0.2">
      <c r="A23" s="311"/>
      <c r="B23" s="312"/>
      <c r="C23" s="312"/>
      <c r="D23" s="312"/>
      <c r="E23" s="312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315" t="s">
        <v>377</v>
      </c>
      <c r="S23" s="315"/>
      <c r="T23" s="315"/>
      <c r="U23" s="315"/>
      <c r="V23" s="315"/>
      <c r="W23" s="315"/>
      <c r="X23" s="315"/>
      <c r="AA23" s="200"/>
      <c r="AB23" s="200"/>
    </row>
    <row r="24" spans="1:47" ht="15" customHeight="1" x14ac:dyDescent="0.15">
      <c r="A24" s="203"/>
      <c r="B24" s="290" t="s">
        <v>75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  <c r="Q24" s="351" t="s">
        <v>375</v>
      </c>
      <c r="R24" s="290"/>
      <c r="S24" s="290"/>
      <c r="T24" s="290"/>
      <c r="U24" s="291"/>
      <c r="V24" s="355" t="s">
        <v>76</v>
      </c>
      <c r="W24" s="355"/>
      <c r="X24" s="356"/>
      <c r="AA24" s="200"/>
      <c r="AB24" s="200"/>
    </row>
    <row r="25" spans="1:47" ht="18" customHeight="1" x14ac:dyDescent="0.15">
      <c r="A25" s="204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3"/>
      <c r="Q25" s="352"/>
      <c r="R25" s="292"/>
      <c r="S25" s="292"/>
      <c r="T25" s="292"/>
      <c r="U25" s="293"/>
      <c r="V25" s="367" t="s">
        <v>77</v>
      </c>
      <c r="W25" s="367"/>
      <c r="X25" s="339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</row>
    <row r="26" spans="1:47" ht="18" customHeight="1" x14ac:dyDescent="0.15">
      <c r="A26" s="205"/>
      <c r="B26" s="205"/>
      <c r="C26" s="206"/>
      <c r="D26" s="206"/>
      <c r="E26" s="206"/>
      <c r="F26" s="206"/>
      <c r="G26" s="336" t="s">
        <v>78</v>
      </c>
      <c r="H26" s="336"/>
      <c r="I26" s="336"/>
      <c r="J26" s="336"/>
      <c r="K26" s="336"/>
      <c r="L26" s="336"/>
      <c r="M26" s="206"/>
      <c r="N26" s="206"/>
      <c r="O26" s="206"/>
      <c r="P26" s="207"/>
      <c r="Q26" s="206"/>
      <c r="R26" s="208"/>
      <c r="S26" s="310">
        <v>2817</v>
      </c>
      <c r="T26" s="310"/>
      <c r="U26" s="310"/>
      <c r="V26" s="313" t="s">
        <v>421</v>
      </c>
      <c r="W26" s="314"/>
      <c r="X26" s="314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</row>
    <row r="27" spans="1:47" ht="18" customHeight="1" x14ac:dyDescent="0.15">
      <c r="A27" s="193"/>
      <c r="B27" s="193"/>
      <c r="C27" s="193"/>
      <c r="D27" s="193"/>
      <c r="E27" s="193"/>
      <c r="F27" s="193"/>
      <c r="G27" s="193"/>
      <c r="H27" s="193"/>
      <c r="I27" s="209"/>
      <c r="J27" s="210" t="s">
        <v>230</v>
      </c>
      <c r="K27" s="211"/>
      <c r="L27" s="211"/>
      <c r="M27" s="212"/>
      <c r="N27" s="213"/>
      <c r="O27" s="213"/>
      <c r="P27" s="214"/>
      <c r="Q27" s="213"/>
      <c r="R27" s="201"/>
      <c r="S27" s="344" t="s">
        <v>422</v>
      </c>
      <c r="T27" s="344"/>
      <c r="U27" s="365"/>
      <c r="V27" s="215"/>
      <c r="W27" s="216"/>
      <c r="X27" s="216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</row>
    <row r="28" spans="1:47" ht="18" customHeight="1" x14ac:dyDescent="0.15">
      <c r="A28" s="193"/>
      <c r="B28" s="193"/>
      <c r="C28" s="193"/>
      <c r="D28" s="193"/>
      <c r="E28" s="193"/>
      <c r="F28" s="193"/>
      <c r="G28" s="193"/>
      <c r="H28" s="193"/>
      <c r="I28" s="209"/>
      <c r="J28" s="217" t="s">
        <v>79</v>
      </c>
      <c r="K28" s="216"/>
      <c r="L28" s="193"/>
      <c r="M28" s="205"/>
      <c r="N28" s="202"/>
      <c r="O28" s="202"/>
      <c r="P28" s="218"/>
      <c r="Q28" s="202"/>
      <c r="R28" s="201"/>
      <c r="S28" s="288" t="s">
        <v>423</v>
      </c>
      <c r="T28" s="288"/>
      <c r="U28" s="289"/>
      <c r="V28" s="215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</row>
    <row r="29" spans="1:47" ht="18" customHeight="1" x14ac:dyDescent="0.15">
      <c r="A29" s="193"/>
      <c r="B29" s="193"/>
      <c r="C29" s="193"/>
      <c r="D29" s="193"/>
      <c r="E29" s="193"/>
      <c r="F29" s="193"/>
      <c r="G29" s="193"/>
      <c r="H29" s="193"/>
      <c r="I29" s="209"/>
      <c r="J29" s="217" t="s">
        <v>80</v>
      </c>
      <c r="K29" s="216"/>
      <c r="L29" s="216"/>
      <c r="M29" s="219"/>
      <c r="N29" s="193"/>
      <c r="O29" s="193"/>
      <c r="P29" s="220"/>
      <c r="Q29" s="193"/>
      <c r="R29" s="201"/>
      <c r="S29" s="288" t="s">
        <v>424</v>
      </c>
      <c r="T29" s="288"/>
      <c r="U29" s="289"/>
      <c r="V29" s="215"/>
      <c r="W29" s="216"/>
      <c r="X29" s="216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</row>
    <row r="30" spans="1:47" ht="18" customHeight="1" x14ac:dyDescent="0.15">
      <c r="A30" s="193"/>
      <c r="B30" s="193"/>
      <c r="C30" s="193"/>
      <c r="D30" s="193"/>
      <c r="E30" s="193"/>
      <c r="F30" s="193"/>
      <c r="G30" s="193"/>
      <c r="H30" s="193"/>
      <c r="I30" s="209"/>
      <c r="J30" s="217" t="s">
        <v>81</v>
      </c>
      <c r="K30" s="216"/>
      <c r="L30" s="193"/>
      <c r="M30" s="205"/>
      <c r="N30" s="202"/>
      <c r="O30" s="202"/>
      <c r="P30" s="218"/>
      <c r="Q30" s="202"/>
      <c r="R30" s="201"/>
      <c r="S30" s="288" t="s">
        <v>425</v>
      </c>
      <c r="T30" s="288"/>
      <c r="U30" s="289"/>
      <c r="V30" s="215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</row>
    <row r="31" spans="1:47" ht="18" customHeight="1" x14ac:dyDescent="0.15">
      <c r="A31" s="193"/>
      <c r="B31" s="193"/>
      <c r="C31" s="193"/>
      <c r="D31" s="193"/>
      <c r="E31" s="193"/>
      <c r="F31" s="193"/>
      <c r="G31" s="193"/>
      <c r="H31" s="193"/>
      <c r="I31" s="209"/>
      <c r="J31" s="217" t="s">
        <v>82</v>
      </c>
      <c r="K31" s="216"/>
      <c r="L31" s="216"/>
      <c r="M31" s="221"/>
      <c r="O31" s="202"/>
      <c r="P31" s="218"/>
      <c r="Q31" s="202"/>
      <c r="R31" s="202"/>
      <c r="S31" s="288" t="s">
        <v>426</v>
      </c>
      <c r="T31" s="288"/>
      <c r="U31" s="289"/>
      <c r="V31" s="215"/>
      <c r="W31" s="216"/>
      <c r="X31" s="216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</row>
    <row r="32" spans="1:47" ht="18" customHeight="1" x14ac:dyDescent="0.15">
      <c r="A32" s="193"/>
      <c r="B32" s="193"/>
      <c r="C32" s="193"/>
      <c r="D32" s="193"/>
      <c r="E32" s="193"/>
      <c r="F32" s="193"/>
      <c r="G32" s="193"/>
      <c r="H32" s="193"/>
      <c r="I32" s="209"/>
      <c r="J32" s="217" t="s">
        <v>83</v>
      </c>
      <c r="K32" s="216"/>
      <c r="L32" s="193"/>
      <c r="M32" s="205"/>
      <c r="N32" s="202"/>
      <c r="O32" s="202"/>
      <c r="P32" s="218"/>
      <c r="Q32" s="202"/>
      <c r="R32" s="201"/>
      <c r="S32" s="288" t="s">
        <v>427</v>
      </c>
      <c r="T32" s="288"/>
      <c r="U32" s="289"/>
      <c r="V32" s="215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</row>
    <row r="33" spans="1:47" ht="18" customHeight="1" x14ac:dyDescent="0.15">
      <c r="A33" s="193"/>
      <c r="B33" s="193"/>
      <c r="C33" s="193"/>
      <c r="D33" s="193"/>
      <c r="E33" s="193"/>
      <c r="F33" s="193"/>
      <c r="G33" s="193"/>
      <c r="H33" s="193"/>
      <c r="I33" s="209"/>
      <c r="J33" s="217" t="s">
        <v>84</v>
      </c>
      <c r="K33" s="216"/>
      <c r="L33" s="216"/>
      <c r="M33" s="221"/>
      <c r="N33" s="202"/>
      <c r="O33" s="202"/>
      <c r="P33" s="218"/>
      <c r="Q33" s="202"/>
      <c r="R33" s="201"/>
      <c r="S33" s="288" t="s">
        <v>428</v>
      </c>
      <c r="T33" s="288"/>
      <c r="U33" s="289"/>
      <c r="V33" s="215"/>
      <c r="W33" s="216"/>
      <c r="X33" s="216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</row>
    <row r="34" spans="1:47" ht="18" customHeight="1" x14ac:dyDescent="0.15">
      <c r="A34" s="193"/>
      <c r="B34" s="193"/>
      <c r="C34" s="193"/>
      <c r="D34" s="193"/>
      <c r="E34" s="193"/>
      <c r="F34" s="193"/>
      <c r="G34" s="193"/>
      <c r="H34" s="193"/>
      <c r="I34" s="209"/>
      <c r="J34" s="217" t="s">
        <v>85</v>
      </c>
      <c r="K34" s="216"/>
      <c r="L34" s="193"/>
      <c r="M34" s="205"/>
      <c r="N34" s="202"/>
      <c r="O34" s="202"/>
      <c r="P34" s="218"/>
      <c r="Q34" s="202"/>
      <c r="R34" s="201"/>
      <c r="S34" s="288" t="s">
        <v>429</v>
      </c>
      <c r="T34" s="288"/>
      <c r="U34" s="289"/>
      <c r="V34" s="215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</row>
    <row r="35" spans="1:47" ht="18" customHeight="1" x14ac:dyDescent="0.15">
      <c r="A35" s="193"/>
      <c r="B35" s="193"/>
      <c r="C35" s="193"/>
      <c r="D35" s="193"/>
      <c r="E35" s="193"/>
      <c r="F35" s="193"/>
      <c r="G35" s="193"/>
      <c r="H35" s="193"/>
      <c r="I35" s="209"/>
      <c r="J35" s="217" t="s">
        <v>86</v>
      </c>
      <c r="K35" s="216"/>
      <c r="L35" s="193"/>
      <c r="M35" s="205"/>
      <c r="N35" s="202"/>
      <c r="O35" s="202"/>
      <c r="P35" s="218"/>
      <c r="Q35" s="202"/>
      <c r="R35" s="201"/>
      <c r="S35" s="288" t="s">
        <v>430</v>
      </c>
      <c r="T35" s="288"/>
      <c r="U35" s="289"/>
      <c r="V35" s="215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</row>
    <row r="36" spans="1:47" ht="18" customHeight="1" x14ac:dyDescent="0.15">
      <c r="A36" s="222"/>
      <c r="B36" s="222"/>
      <c r="C36" s="222"/>
      <c r="D36" s="222"/>
      <c r="E36" s="222"/>
      <c r="F36" s="222"/>
      <c r="G36" s="222"/>
      <c r="H36" s="222"/>
      <c r="I36" s="223"/>
      <c r="J36" s="224" t="s">
        <v>87</v>
      </c>
      <c r="K36" s="225"/>
      <c r="L36" s="225"/>
      <c r="M36" s="226"/>
      <c r="N36" s="222"/>
      <c r="O36" s="222"/>
      <c r="P36" s="227"/>
      <c r="Q36" s="222"/>
      <c r="R36" s="228"/>
      <c r="S36" s="342" t="s">
        <v>431</v>
      </c>
      <c r="T36" s="342"/>
      <c r="U36" s="343"/>
      <c r="V36" s="229"/>
      <c r="W36" s="225"/>
      <c r="X36" s="225"/>
      <c r="AA36" s="200"/>
      <c r="AB36" s="200"/>
    </row>
    <row r="37" spans="1:47" ht="18" customHeight="1" x14ac:dyDescent="0.15">
      <c r="A37" s="226"/>
      <c r="B37" s="222"/>
      <c r="C37" s="222"/>
      <c r="D37" s="222"/>
      <c r="E37" s="222"/>
      <c r="F37" s="226"/>
      <c r="G37" s="296" t="s">
        <v>88</v>
      </c>
      <c r="H37" s="296"/>
      <c r="I37" s="296"/>
      <c r="J37" s="296"/>
      <c r="K37" s="296"/>
      <c r="L37" s="296"/>
      <c r="M37" s="230"/>
      <c r="N37" s="230"/>
      <c r="O37" s="230"/>
      <c r="P37" s="231"/>
      <c r="Q37" s="230"/>
      <c r="R37" s="232"/>
      <c r="S37" s="308" t="s">
        <v>432</v>
      </c>
      <c r="T37" s="308"/>
      <c r="U37" s="309"/>
      <c r="V37" s="368" t="s">
        <v>433</v>
      </c>
      <c r="W37" s="369"/>
      <c r="X37" s="369"/>
      <c r="AA37" s="200"/>
      <c r="AB37" s="200"/>
    </row>
    <row r="38" spans="1:47" ht="18" customHeight="1" x14ac:dyDescent="0.15">
      <c r="A38" s="233"/>
      <c r="B38" s="234"/>
      <c r="C38" s="233"/>
      <c r="D38" s="233"/>
      <c r="E38" s="233"/>
      <c r="F38" s="233"/>
      <c r="G38" s="329" t="s">
        <v>89</v>
      </c>
      <c r="H38" s="329"/>
      <c r="I38" s="329"/>
      <c r="J38" s="329"/>
      <c r="K38" s="329"/>
      <c r="L38" s="329"/>
      <c r="M38" s="230"/>
      <c r="N38" s="230"/>
      <c r="O38" s="230"/>
      <c r="P38" s="231"/>
      <c r="Q38" s="230"/>
      <c r="R38" s="232"/>
      <c r="S38" s="344" t="s">
        <v>434</v>
      </c>
      <c r="T38" s="344"/>
      <c r="U38" s="344"/>
      <c r="V38" s="349" t="s">
        <v>435</v>
      </c>
      <c r="W38" s="350"/>
      <c r="X38" s="350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</row>
    <row r="39" spans="1:47" ht="18" customHeight="1" x14ac:dyDescent="0.15">
      <c r="A39" s="233"/>
      <c r="B39" s="234"/>
      <c r="C39" s="234"/>
      <c r="D39" s="234"/>
      <c r="E39" s="234"/>
      <c r="F39" s="233"/>
      <c r="G39" s="330" t="s">
        <v>278</v>
      </c>
      <c r="H39" s="330"/>
      <c r="I39" s="330"/>
      <c r="J39" s="330"/>
      <c r="K39" s="330"/>
      <c r="L39" s="330"/>
      <c r="M39" s="233"/>
      <c r="N39" s="234"/>
      <c r="O39" s="234"/>
      <c r="P39" s="235"/>
      <c r="Q39" s="234"/>
      <c r="R39" s="232"/>
      <c r="S39" s="308" t="s">
        <v>436</v>
      </c>
      <c r="T39" s="308"/>
      <c r="U39" s="308"/>
      <c r="V39" s="324" t="s">
        <v>437</v>
      </c>
      <c r="W39" s="325"/>
      <c r="X39" s="325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</row>
    <row r="40" spans="1:47" ht="18" customHeight="1" x14ac:dyDescent="0.15">
      <c r="A40" s="233"/>
      <c r="B40" s="234"/>
      <c r="C40" s="234"/>
      <c r="D40" s="234"/>
      <c r="E40" s="234"/>
      <c r="F40" s="233"/>
      <c r="G40" s="330" t="s">
        <v>90</v>
      </c>
      <c r="H40" s="330"/>
      <c r="I40" s="330"/>
      <c r="J40" s="330"/>
      <c r="K40" s="330"/>
      <c r="L40" s="330"/>
      <c r="M40" s="233"/>
      <c r="N40" s="233"/>
      <c r="O40" s="233"/>
      <c r="P40" s="236"/>
      <c r="Q40" s="233"/>
      <c r="R40" s="232"/>
      <c r="S40" s="348">
        <v>4412</v>
      </c>
      <c r="T40" s="348"/>
      <c r="U40" s="348"/>
      <c r="V40" s="324" t="s">
        <v>438</v>
      </c>
      <c r="W40" s="325"/>
      <c r="X40" s="325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</row>
    <row r="41" spans="1:47" ht="18" customHeight="1" x14ac:dyDescent="0.15">
      <c r="A41" s="205"/>
      <c r="B41" s="193"/>
      <c r="C41" s="193"/>
      <c r="D41" s="193"/>
      <c r="E41" s="193"/>
      <c r="F41" s="205"/>
      <c r="G41" s="329" t="s">
        <v>189</v>
      </c>
      <c r="H41" s="329"/>
      <c r="I41" s="329"/>
      <c r="J41" s="329"/>
      <c r="K41" s="329"/>
      <c r="L41" s="329"/>
      <c r="M41" s="233"/>
      <c r="N41" s="233"/>
      <c r="O41" s="233"/>
      <c r="P41" s="236"/>
      <c r="Q41" s="233"/>
      <c r="R41" s="232"/>
      <c r="S41" s="348" t="s">
        <v>430</v>
      </c>
      <c r="T41" s="348"/>
      <c r="U41" s="348"/>
      <c r="V41" s="324" t="s">
        <v>439</v>
      </c>
      <c r="W41" s="325"/>
      <c r="X41" s="325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</row>
    <row r="42" spans="1:47" ht="18" customHeight="1" thickBot="1" x14ac:dyDescent="0.2">
      <c r="A42" s="237"/>
      <c r="B42" s="238"/>
      <c r="C42" s="238"/>
      <c r="D42" s="238"/>
      <c r="E42" s="238"/>
      <c r="F42" s="237"/>
      <c r="G42" s="301" t="s">
        <v>209</v>
      </c>
      <c r="H42" s="301"/>
      <c r="I42" s="301"/>
      <c r="J42" s="301"/>
      <c r="K42" s="301"/>
      <c r="L42" s="301"/>
      <c r="M42" s="205"/>
      <c r="N42" s="205"/>
      <c r="O42" s="205"/>
      <c r="P42" s="239"/>
      <c r="Q42" s="205"/>
      <c r="R42" s="240"/>
      <c r="S42" s="308" t="s">
        <v>440</v>
      </c>
      <c r="T42" s="308"/>
      <c r="U42" s="308"/>
      <c r="V42" s="324" t="s">
        <v>441</v>
      </c>
      <c r="W42" s="325"/>
      <c r="X42" s="325"/>
    </row>
    <row r="43" spans="1:47" ht="15" customHeight="1" x14ac:dyDescent="0.15">
      <c r="A43" s="203"/>
      <c r="B43" s="290" t="s">
        <v>91</v>
      </c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1"/>
      <c r="Q43" s="351" t="s">
        <v>375</v>
      </c>
      <c r="R43" s="290"/>
      <c r="S43" s="290"/>
      <c r="T43" s="290"/>
      <c r="U43" s="291"/>
      <c r="V43" s="356" t="s">
        <v>76</v>
      </c>
      <c r="W43" s="361"/>
      <c r="X43" s="361"/>
    </row>
    <row r="44" spans="1:47" ht="18" customHeight="1" x14ac:dyDescent="0.15">
      <c r="A44" s="204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3"/>
      <c r="Q44" s="352"/>
      <c r="R44" s="292"/>
      <c r="S44" s="292"/>
      <c r="T44" s="292"/>
      <c r="U44" s="293"/>
      <c r="V44" s="339" t="s">
        <v>77</v>
      </c>
      <c r="W44" s="340"/>
      <c r="X44" s="340"/>
    </row>
    <row r="45" spans="1:47" ht="18" customHeight="1" x14ac:dyDescent="0.15">
      <c r="A45" s="206"/>
      <c r="B45" s="193"/>
      <c r="C45" s="193"/>
      <c r="D45" s="193"/>
      <c r="E45" s="193"/>
      <c r="F45" s="206"/>
      <c r="G45" s="336" t="s">
        <v>92</v>
      </c>
      <c r="H45" s="336"/>
      <c r="I45" s="336"/>
      <c r="J45" s="336"/>
      <c r="K45" s="336"/>
      <c r="L45" s="336"/>
      <c r="M45" s="241" t="s">
        <v>279</v>
      </c>
      <c r="O45" s="206"/>
      <c r="P45" s="220"/>
      <c r="Q45" s="206"/>
      <c r="R45" s="353" t="s">
        <v>442</v>
      </c>
      <c r="S45" s="353"/>
      <c r="T45" s="353"/>
      <c r="U45" s="354"/>
      <c r="V45" s="317" t="s">
        <v>443</v>
      </c>
      <c r="W45" s="337"/>
      <c r="X45" s="337"/>
    </row>
    <row r="46" spans="1:47" ht="18" customHeight="1" x14ac:dyDescent="0.15">
      <c r="A46" s="233"/>
      <c r="B46" s="234"/>
      <c r="C46" s="234"/>
      <c r="D46" s="234"/>
      <c r="E46" s="234"/>
      <c r="F46" s="233"/>
      <c r="G46" s="330" t="s">
        <v>93</v>
      </c>
      <c r="H46" s="330"/>
      <c r="I46" s="330"/>
      <c r="J46" s="330"/>
      <c r="K46" s="330"/>
      <c r="L46" s="330"/>
      <c r="M46" s="233"/>
      <c r="N46" s="233"/>
      <c r="O46" s="233"/>
      <c r="P46" s="236"/>
      <c r="Q46" s="233"/>
      <c r="R46" s="232"/>
      <c r="S46" s="308" t="s">
        <v>444</v>
      </c>
      <c r="T46" s="308"/>
      <c r="U46" s="308"/>
      <c r="V46" s="324" t="s">
        <v>445</v>
      </c>
      <c r="W46" s="325"/>
      <c r="X46" s="325"/>
    </row>
    <row r="47" spans="1:47" ht="15" customHeight="1" thickBot="1" x14ac:dyDescent="0.2">
      <c r="A47" s="205"/>
      <c r="B47" s="193"/>
      <c r="C47" s="193"/>
      <c r="D47" s="193"/>
      <c r="E47" s="193"/>
      <c r="F47" s="205"/>
      <c r="G47" s="338" t="s">
        <v>94</v>
      </c>
      <c r="H47" s="338"/>
      <c r="I47" s="338"/>
      <c r="J47" s="338"/>
      <c r="K47" s="338"/>
      <c r="L47" s="338"/>
      <c r="M47" s="242"/>
      <c r="N47" s="242"/>
      <c r="O47" s="242"/>
      <c r="P47" s="239"/>
      <c r="Q47" s="242"/>
      <c r="R47" s="240"/>
      <c r="S47" s="288" t="s">
        <v>446</v>
      </c>
      <c r="T47" s="288"/>
      <c r="U47" s="288"/>
      <c r="V47" s="370" t="s">
        <v>443</v>
      </c>
      <c r="W47" s="371"/>
      <c r="X47" s="371"/>
    </row>
    <row r="48" spans="1:47" ht="15" customHeight="1" x14ac:dyDescent="0.15">
      <c r="A48" s="203"/>
      <c r="B48" s="290" t="s">
        <v>95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1"/>
      <c r="Q48" s="351" t="s">
        <v>375</v>
      </c>
      <c r="R48" s="290"/>
      <c r="S48" s="290"/>
      <c r="T48" s="290"/>
      <c r="U48" s="291"/>
      <c r="V48" s="356" t="s">
        <v>76</v>
      </c>
      <c r="W48" s="361"/>
      <c r="X48" s="361"/>
    </row>
    <row r="49" spans="1:24" ht="18" customHeight="1" x14ac:dyDescent="0.15">
      <c r="A49" s="204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3"/>
      <c r="Q49" s="352"/>
      <c r="R49" s="292"/>
      <c r="S49" s="292"/>
      <c r="T49" s="292"/>
      <c r="U49" s="293"/>
      <c r="V49" s="339" t="s">
        <v>77</v>
      </c>
      <c r="W49" s="340"/>
      <c r="X49" s="340"/>
    </row>
    <row r="50" spans="1:24" ht="18" customHeight="1" x14ac:dyDescent="0.15">
      <c r="A50" s="243"/>
      <c r="B50" s="208"/>
      <c r="C50" s="208"/>
      <c r="D50" s="208"/>
      <c r="F50" s="362" t="s">
        <v>280</v>
      </c>
      <c r="G50" s="362"/>
      <c r="H50" s="362"/>
      <c r="I50" s="362"/>
      <c r="J50" s="362"/>
      <c r="K50" s="362"/>
      <c r="L50" s="362"/>
      <c r="M50" s="362"/>
      <c r="N50" s="362"/>
      <c r="O50" s="362"/>
      <c r="P50" s="244"/>
      <c r="Q50" s="208"/>
      <c r="R50" s="245"/>
      <c r="S50" s="310" t="s">
        <v>447</v>
      </c>
      <c r="T50" s="310"/>
      <c r="U50" s="310"/>
      <c r="V50" s="313" t="s">
        <v>448</v>
      </c>
      <c r="W50" s="314"/>
      <c r="X50" s="314"/>
    </row>
    <row r="51" spans="1:24" ht="18" customHeight="1" x14ac:dyDescent="0.15">
      <c r="A51" s="233"/>
      <c r="B51" s="234"/>
      <c r="C51" s="234"/>
      <c r="D51" s="234"/>
      <c r="E51" s="246"/>
      <c r="F51" s="334" t="s">
        <v>96</v>
      </c>
      <c r="G51" s="334"/>
      <c r="H51" s="334"/>
      <c r="I51" s="334"/>
      <c r="J51" s="334"/>
      <c r="K51" s="334"/>
      <c r="L51" s="334"/>
      <c r="M51" s="334"/>
      <c r="N51" s="335"/>
      <c r="O51" s="247"/>
      <c r="P51" s="248"/>
      <c r="Q51" s="247"/>
      <c r="R51" s="232"/>
      <c r="S51" s="308" t="s">
        <v>422</v>
      </c>
      <c r="T51" s="308"/>
      <c r="U51" s="308"/>
      <c r="V51" s="324" t="s">
        <v>449</v>
      </c>
      <c r="W51" s="325"/>
      <c r="X51" s="325"/>
    </row>
    <row r="52" spans="1:24" ht="18" customHeight="1" thickBot="1" x14ac:dyDescent="0.2">
      <c r="A52" s="191"/>
      <c r="B52" s="191"/>
      <c r="C52" s="191"/>
      <c r="D52" s="191"/>
      <c r="E52" s="249"/>
      <c r="F52" s="359" t="s">
        <v>97</v>
      </c>
      <c r="G52" s="359"/>
      <c r="H52" s="359"/>
      <c r="I52" s="359"/>
      <c r="J52" s="359"/>
      <c r="K52" s="359"/>
      <c r="L52" s="359"/>
      <c r="M52" s="359"/>
      <c r="N52" s="360"/>
      <c r="O52" s="250"/>
      <c r="P52" s="251"/>
      <c r="Q52" s="250"/>
      <c r="R52" s="240"/>
      <c r="S52" s="347" t="s">
        <v>450</v>
      </c>
      <c r="T52" s="347"/>
      <c r="U52" s="347"/>
      <c r="V52" s="345" t="s">
        <v>451</v>
      </c>
      <c r="W52" s="346"/>
      <c r="X52" s="346"/>
    </row>
    <row r="53" spans="1:24" ht="18" customHeight="1" x14ac:dyDescent="0.15">
      <c r="A53" s="331"/>
      <c r="B53" s="331"/>
      <c r="C53" s="331"/>
      <c r="D53" s="331"/>
      <c r="E53" s="331"/>
      <c r="F53" s="331"/>
      <c r="G53" s="332"/>
      <c r="H53" s="332"/>
      <c r="I53" s="332"/>
      <c r="J53" s="332"/>
      <c r="K53" s="332"/>
      <c r="L53" s="332"/>
      <c r="M53" s="333"/>
      <c r="N53" s="333"/>
      <c r="O53" s="333"/>
      <c r="P53" s="333"/>
      <c r="Q53" s="333"/>
      <c r="R53" s="333"/>
      <c r="S53" s="326" t="s">
        <v>188</v>
      </c>
      <c r="T53" s="326"/>
      <c r="U53" s="326"/>
      <c r="V53" s="326"/>
      <c r="W53" s="326"/>
      <c r="X53" s="326"/>
    </row>
    <row r="54" spans="1:24" ht="18" customHeight="1" x14ac:dyDescent="0.15">
      <c r="A54" s="326"/>
      <c r="B54" s="326"/>
      <c r="C54" s="326"/>
      <c r="D54" s="326"/>
      <c r="E54" s="326"/>
      <c r="F54" s="326"/>
      <c r="G54" s="327"/>
      <c r="H54" s="327"/>
      <c r="I54" s="327"/>
      <c r="J54" s="327"/>
      <c r="K54" s="327"/>
      <c r="L54" s="327"/>
      <c r="S54" s="328"/>
      <c r="T54" s="328"/>
      <c r="U54" s="328"/>
      <c r="V54" s="341"/>
      <c r="W54" s="341"/>
      <c r="X54" s="341"/>
    </row>
    <row r="55" spans="1:24" ht="18" customHeight="1" x14ac:dyDescent="0.15">
      <c r="S55" s="328"/>
      <c r="T55" s="328"/>
      <c r="U55" s="328"/>
      <c r="V55" s="341"/>
      <c r="W55" s="341"/>
      <c r="X55" s="341"/>
    </row>
    <row r="56" spans="1:24" ht="18" customHeight="1" x14ac:dyDescent="0.15"/>
    <row r="57" spans="1:24" ht="18" customHeight="1" x14ac:dyDescent="0.15"/>
    <row r="58" spans="1:24" ht="18" customHeight="1" x14ac:dyDescent="0.15"/>
    <row r="59" spans="1:24" ht="18" customHeight="1" x14ac:dyDescent="0.15"/>
    <row r="60" spans="1:24" ht="18" customHeight="1" x14ac:dyDescent="0.15"/>
    <row r="61" spans="1:24" ht="18" customHeight="1" x14ac:dyDescent="0.15"/>
    <row r="62" spans="1:24" ht="18" customHeight="1" x14ac:dyDescent="0.15"/>
    <row r="63" spans="1:24" ht="18" customHeight="1" x14ac:dyDescent="0.15"/>
    <row r="64" spans="1:24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94">
    <mergeCell ref="M7:X8"/>
    <mergeCell ref="M5:X6"/>
    <mergeCell ref="R4:X4"/>
    <mergeCell ref="B24:P25"/>
    <mergeCell ref="A14:H15"/>
    <mergeCell ref="A16:H17"/>
    <mergeCell ref="A12:X12"/>
    <mergeCell ref="A13:E13"/>
    <mergeCell ref="R13:X13"/>
    <mergeCell ref="E4:L4"/>
    <mergeCell ref="E5:L6"/>
    <mergeCell ref="Q18:X19"/>
    <mergeCell ref="A20:L20"/>
    <mergeCell ref="S20:X20"/>
    <mergeCell ref="Q24:U25"/>
    <mergeCell ref="B48:P49"/>
    <mergeCell ref="S42:U42"/>
    <mergeCell ref="V37:X37"/>
    <mergeCell ref="V47:X47"/>
    <mergeCell ref="G40:L40"/>
    <mergeCell ref="Q43:U44"/>
    <mergeCell ref="V43:X43"/>
    <mergeCell ref="S41:U41"/>
    <mergeCell ref="G26:L26"/>
    <mergeCell ref="V24:X24"/>
    <mergeCell ref="A7:L8"/>
    <mergeCell ref="F52:N52"/>
    <mergeCell ref="V51:X51"/>
    <mergeCell ref="S51:U51"/>
    <mergeCell ref="S50:U50"/>
    <mergeCell ref="V48:X48"/>
    <mergeCell ref="F50:O50"/>
    <mergeCell ref="I14:P15"/>
    <mergeCell ref="Q14:X15"/>
    <mergeCell ref="S27:U27"/>
    <mergeCell ref="A22:X22"/>
    <mergeCell ref="V25:X25"/>
    <mergeCell ref="G41:L41"/>
    <mergeCell ref="V41:X41"/>
    <mergeCell ref="V54:X54"/>
    <mergeCell ref="S55:U55"/>
    <mergeCell ref="V55:X55"/>
    <mergeCell ref="S36:U36"/>
    <mergeCell ref="S38:U38"/>
    <mergeCell ref="S39:U39"/>
    <mergeCell ref="V52:X52"/>
    <mergeCell ref="S52:U52"/>
    <mergeCell ref="V49:X49"/>
    <mergeCell ref="V50:X50"/>
    <mergeCell ref="V40:X40"/>
    <mergeCell ref="S40:U40"/>
    <mergeCell ref="V38:X38"/>
    <mergeCell ref="Q48:U49"/>
    <mergeCell ref="R45:U45"/>
    <mergeCell ref="V39:X39"/>
    <mergeCell ref="A54:L54"/>
    <mergeCell ref="S54:U54"/>
    <mergeCell ref="G38:L38"/>
    <mergeCell ref="G39:L39"/>
    <mergeCell ref="A53:L53"/>
    <mergeCell ref="M53:R53"/>
    <mergeCell ref="S53:X53"/>
    <mergeCell ref="G46:L46"/>
    <mergeCell ref="F51:N51"/>
    <mergeCell ref="G45:L45"/>
    <mergeCell ref="S46:U46"/>
    <mergeCell ref="V45:X45"/>
    <mergeCell ref="G47:L47"/>
    <mergeCell ref="S47:U47"/>
    <mergeCell ref="V46:X46"/>
    <mergeCell ref="V44:X44"/>
    <mergeCell ref="A1:X1"/>
    <mergeCell ref="A3:X3"/>
    <mergeCell ref="G37:L37"/>
    <mergeCell ref="I18:P19"/>
    <mergeCell ref="G42:L42"/>
    <mergeCell ref="I16:P17"/>
    <mergeCell ref="S37:U37"/>
    <mergeCell ref="S26:U26"/>
    <mergeCell ref="S32:U32"/>
    <mergeCell ref="S33:U33"/>
    <mergeCell ref="A23:E23"/>
    <mergeCell ref="V26:X26"/>
    <mergeCell ref="R23:X23"/>
    <mergeCell ref="Q16:X17"/>
    <mergeCell ref="A18:H19"/>
    <mergeCell ref="V42:X42"/>
    <mergeCell ref="S34:U34"/>
    <mergeCell ref="S28:U28"/>
    <mergeCell ref="S29:U29"/>
    <mergeCell ref="S30:U30"/>
    <mergeCell ref="B43:P44"/>
    <mergeCell ref="S35:U35"/>
    <mergeCell ref="S31:U31"/>
  </mergeCells>
  <phoneticPr fontId="12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85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A49"/>
  <sheetViews>
    <sheetView showGridLines="0" zoomScale="90" zoomScaleNormal="90" zoomScaleSheetLayoutView="80" workbookViewId="0">
      <selection activeCell="L8" sqref="L8"/>
    </sheetView>
  </sheetViews>
  <sheetFormatPr defaultColWidth="3.625" defaultRowHeight="19.5" customHeight="1" x14ac:dyDescent="0.15"/>
  <cols>
    <col min="1" max="4" width="3.625" style="95" customWidth="1"/>
    <col min="5" max="6" width="3.875" style="95" customWidth="1"/>
    <col min="7" max="24" width="3.625" style="95" customWidth="1"/>
    <col min="25" max="25" width="4.125" style="95" customWidth="1"/>
    <col min="26" max="26" width="0" style="95" hidden="1" customWidth="1"/>
    <col min="27" max="27" width="9.25" style="95" hidden="1" customWidth="1"/>
    <col min="28" max="40" width="0" style="95" hidden="1" customWidth="1"/>
    <col min="41" max="16384" width="3.625" style="95"/>
  </cols>
  <sheetData>
    <row r="1" spans="1:27" ht="21.95" customHeight="1" x14ac:dyDescent="0.15">
      <c r="A1" s="438" t="s">
        <v>328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</row>
    <row r="2" spans="1:27" s="34" customFormat="1" ht="15" thickBot="1" x14ac:dyDescent="0.2">
      <c r="A2" s="468" t="s">
        <v>14</v>
      </c>
      <c r="B2" s="286"/>
      <c r="C2" s="286"/>
      <c r="D2" s="286"/>
      <c r="E2" s="286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09"/>
      <c r="S2" s="327" t="s">
        <v>378</v>
      </c>
      <c r="T2" s="327"/>
      <c r="U2" s="327"/>
      <c r="V2" s="327"/>
      <c r="W2" s="327"/>
      <c r="X2" s="327"/>
      <c r="Y2" s="327"/>
    </row>
    <row r="3" spans="1:27" ht="19.5" customHeight="1" x14ac:dyDescent="0.15">
      <c r="A3" s="464"/>
      <c r="B3" s="465"/>
      <c r="C3" s="469" t="s">
        <v>57</v>
      </c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53" t="s">
        <v>58</v>
      </c>
      <c r="X3" s="454"/>
      <c r="Y3" s="455"/>
    </row>
    <row r="4" spans="1:27" ht="19.5" customHeight="1" x14ac:dyDescent="0.15">
      <c r="A4" s="466"/>
      <c r="B4" s="467"/>
      <c r="C4" s="452" t="s">
        <v>59</v>
      </c>
      <c r="D4" s="452"/>
      <c r="E4" s="452" t="s">
        <v>60</v>
      </c>
      <c r="F4" s="452"/>
      <c r="G4" s="452" t="s">
        <v>61</v>
      </c>
      <c r="H4" s="452"/>
      <c r="I4" s="452" t="s">
        <v>62</v>
      </c>
      <c r="J4" s="452"/>
      <c r="K4" s="452" t="s">
        <v>63</v>
      </c>
      <c r="L4" s="452"/>
      <c r="M4" s="452" t="s">
        <v>64</v>
      </c>
      <c r="N4" s="452"/>
      <c r="O4" s="452" t="s">
        <v>65</v>
      </c>
      <c r="P4" s="452"/>
      <c r="Q4" s="452" t="s">
        <v>66</v>
      </c>
      <c r="R4" s="452"/>
      <c r="S4" s="452" t="s">
        <v>67</v>
      </c>
      <c r="T4" s="452"/>
      <c r="U4" s="452" t="s">
        <v>68</v>
      </c>
      <c r="V4" s="452"/>
      <c r="W4" s="460" t="s">
        <v>69</v>
      </c>
      <c r="X4" s="452"/>
      <c r="Y4" s="461"/>
    </row>
    <row r="5" spans="1:27" ht="19.5" customHeight="1" x14ac:dyDescent="0.15">
      <c r="A5" s="458" t="s">
        <v>70</v>
      </c>
      <c r="B5" s="459"/>
      <c r="C5" s="456">
        <v>144</v>
      </c>
      <c r="D5" s="457"/>
      <c r="E5" s="457">
        <v>17</v>
      </c>
      <c r="F5" s="457"/>
      <c r="G5" s="457">
        <v>7</v>
      </c>
      <c r="H5" s="457"/>
      <c r="I5" s="457">
        <v>1</v>
      </c>
      <c r="J5" s="457"/>
      <c r="K5" s="457">
        <v>2</v>
      </c>
      <c r="L5" s="457"/>
      <c r="M5" s="457">
        <v>1</v>
      </c>
      <c r="N5" s="457"/>
      <c r="O5" s="457">
        <v>1</v>
      </c>
      <c r="P5" s="457"/>
      <c r="Q5" s="457">
        <v>2</v>
      </c>
      <c r="R5" s="457"/>
      <c r="S5" s="457">
        <v>105</v>
      </c>
      <c r="T5" s="457"/>
      <c r="U5" s="457">
        <v>8</v>
      </c>
      <c r="V5" s="463"/>
      <c r="W5" s="457">
        <v>27</v>
      </c>
      <c r="X5" s="457"/>
      <c r="Y5" s="457"/>
    </row>
    <row r="6" spans="1:27" ht="19.5" customHeight="1" thickBot="1" x14ac:dyDescent="0.2">
      <c r="A6" s="386" t="s">
        <v>71</v>
      </c>
      <c r="B6" s="387"/>
      <c r="C6" s="439">
        <v>88.55</v>
      </c>
      <c r="D6" s="437"/>
      <c r="E6" s="437">
        <v>5</v>
      </c>
      <c r="F6" s="437"/>
      <c r="G6" s="437">
        <v>8.2100000000000009</v>
      </c>
      <c r="H6" s="437"/>
      <c r="I6" s="437">
        <v>6.38</v>
      </c>
      <c r="J6" s="437"/>
      <c r="K6" s="437">
        <v>38.08</v>
      </c>
      <c r="L6" s="437"/>
      <c r="M6" s="437">
        <v>15.61</v>
      </c>
      <c r="N6" s="437"/>
      <c r="O6" s="437">
        <v>5.66</v>
      </c>
      <c r="P6" s="437"/>
      <c r="Q6" s="437">
        <v>2.31</v>
      </c>
      <c r="R6" s="437"/>
      <c r="S6" s="437">
        <v>4.93</v>
      </c>
      <c r="T6" s="437"/>
      <c r="U6" s="437">
        <v>2.37</v>
      </c>
      <c r="V6" s="462"/>
      <c r="W6" s="437">
        <v>2.7</v>
      </c>
      <c r="X6" s="437"/>
      <c r="Y6" s="437"/>
    </row>
    <row r="7" spans="1:27" ht="0.75" customHeight="1" x14ac:dyDescent="0.15">
      <c r="A7" s="126"/>
      <c r="B7" s="126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7" s="34" customFormat="1" ht="14.25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327" t="s">
        <v>231</v>
      </c>
      <c r="U8" s="327"/>
      <c r="V8" s="327"/>
      <c r="W8" s="327"/>
      <c r="X8" s="327"/>
      <c r="Y8" s="327"/>
    </row>
    <row r="9" spans="1:27" ht="8.25" customHeight="1" x14ac:dyDescent="0.15"/>
    <row r="10" spans="1:27" ht="19.5" customHeight="1" x14ac:dyDescent="0.15">
      <c r="A10" s="438" t="s">
        <v>329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</row>
    <row r="11" spans="1:27" s="34" customFormat="1" ht="15.75" customHeight="1" thickBot="1" x14ac:dyDescent="0.2">
      <c r="A11" s="286" t="s">
        <v>15</v>
      </c>
      <c r="B11" s="286"/>
      <c r="C11" s="286"/>
      <c r="D11" s="286"/>
      <c r="E11" s="286"/>
    </row>
    <row r="12" spans="1:27" ht="15.75" customHeight="1" x14ac:dyDescent="0.15">
      <c r="A12" s="442" t="s">
        <v>376</v>
      </c>
      <c r="B12" s="440"/>
      <c r="C12" s="440"/>
      <c r="D12" s="440"/>
      <c r="E12" s="440" t="s">
        <v>17</v>
      </c>
      <c r="F12" s="440"/>
      <c r="G12" s="440"/>
      <c r="H12" s="440" t="s">
        <v>18</v>
      </c>
      <c r="I12" s="440"/>
      <c r="J12" s="440"/>
      <c r="K12" s="440"/>
      <c r="L12" s="440"/>
      <c r="M12" s="440"/>
      <c r="N12" s="440"/>
      <c r="O12" s="440"/>
      <c r="P12" s="440"/>
      <c r="Q12" s="440" t="s">
        <v>19</v>
      </c>
      <c r="R12" s="440"/>
      <c r="S12" s="440"/>
      <c r="T12" s="440" t="s">
        <v>20</v>
      </c>
      <c r="U12" s="440"/>
      <c r="V12" s="440"/>
      <c r="W12" s="440" t="s">
        <v>21</v>
      </c>
      <c r="X12" s="440"/>
      <c r="Y12" s="444"/>
    </row>
    <row r="13" spans="1:27" ht="26.25" customHeight="1" x14ac:dyDescent="0.15">
      <c r="A13" s="443"/>
      <c r="B13" s="441"/>
      <c r="C13" s="441"/>
      <c r="D13" s="441"/>
      <c r="E13" s="441"/>
      <c r="F13" s="441"/>
      <c r="G13" s="441"/>
      <c r="H13" s="446" t="s">
        <v>161</v>
      </c>
      <c r="I13" s="447"/>
      <c r="J13" s="448"/>
      <c r="K13" s="449" t="s">
        <v>162</v>
      </c>
      <c r="L13" s="450"/>
      <c r="M13" s="450"/>
      <c r="N13" s="451" t="s">
        <v>22</v>
      </c>
      <c r="O13" s="451"/>
      <c r="P13" s="451"/>
      <c r="Q13" s="441"/>
      <c r="R13" s="441"/>
      <c r="S13" s="441"/>
      <c r="T13" s="441"/>
      <c r="U13" s="441"/>
      <c r="V13" s="441"/>
      <c r="W13" s="441"/>
      <c r="X13" s="441"/>
      <c r="Y13" s="445"/>
    </row>
    <row r="14" spans="1:27" ht="19.5" customHeight="1" x14ac:dyDescent="0.15">
      <c r="A14" s="428"/>
      <c r="B14" s="428"/>
      <c r="C14" s="428"/>
      <c r="D14" s="429"/>
      <c r="E14" s="42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</row>
    <row r="15" spans="1:27" ht="19.5" customHeight="1" x14ac:dyDescent="0.15">
      <c r="A15" s="433" t="s">
        <v>203</v>
      </c>
      <c r="B15" s="433"/>
      <c r="C15" s="433"/>
      <c r="D15" s="433"/>
      <c r="E15" s="434">
        <f>SUM(E17:G23)</f>
        <v>736.3</v>
      </c>
      <c r="F15" s="393"/>
      <c r="G15" s="393"/>
      <c r="H15" s="393">
        <f>SUM(H17:J23)</f>
        <v>538.1</v>
      </c>
      <c r="I15" s="393"/>
      <c r="J15" s="393"/>
      <c r="K15" s="393">
        <f>SUM(K17:M23)</f>
        <v>172.6</v>
      </c>
      <c r="L15" s="393"/>
      <c r="M15" s="393"/>
      <c r="N15" s="393">
        <f t="shared" ref="N15" si="0">SUM(N17:P23)</f>
        <v>25.5</v>
      </c>
      <c r="O15" s="393"/>
      <c r="P15" s="393"/>
      <c r="Q15" s="393">
        <f t="shared" ref="Q15" si="1">SUM(Q17:S23)</f>
        <v>606.19999999999993</v>
      </c>
      <c r="R15" s="393"/>
      <c r="S15" s="393"/>
      <c r="T15" s="393">
        <f t="shared" ref="T15" si="2">SUM(T17:V23)</f>
        <v>129.5</v>
      </c>
      <c r="U15" s="393"/>
      <c r="V15" s="393"/>
      <c r="W15" s="393">
        <f t="shared" ref="W15" si="3">SUM(W17:Y23)</f>
        <v>379.8</v>
      </c>
      <c r="X15" s="393"/>
      <c r="Y15" s="393"/>
      <c r="AA15" s="95">
        <f>Q15/(Q15+T15)</f>
        <v>0.82397716460513792</v>
      </c>
    </row>
    <row r="16" spans="1:27" ht="19.5" customHeight="1" x14ac:dyDescent="0.15">
      <c r="A16" s="407"/>
      <c r="B16" s="407"/>
      <c r="C16" s="407"/>
      <c r="D16" s="422"/>
      <c r="E16" s="409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</row>
    <row r="17" spans="1:41" ht="19.5" customHeight="1" x14ac:dyDescent="0.15">
      <c r="A17" s="435" t="s">
        <v>23</v>
      </c>
      <c r="B17" s="435"/>
      <c r="C17" s="435"/>
      <c r="D17" s="436"/>
      <c r="E17" s="430">
        <v>642.5</v>
      </c>
      <c r="F17" s="431"/>
      <c r="G17" s="432"/>
      <c r="H17" s="403">
        <v>526</v>
      </c>
      <c r="I17" s="403"/>
      <c r="J17" s="403"/>
      <c r="K17" s="403">
        <v>100.6</v>
      </c>
      <c r="L17" s="403"/>
      <c r="M17" s="403"/>
      <c r="N17" s="403">
        <v>15.8</v>
      </c>
      <c r="O17" s="403"/>
      <c r="P17" s="403"/>
      <c r="Q17" s="403">
        <v>512.4</v>
      </c>
      <c r="R17" s="403"/>
      <c r="S17" s="403"/>
      <c r="T17" s="403">
        <v>129.5</v>
      </c>
      <c r="U17" s="403"/>
      <c r="V17" s="403"/>
      <c r="W17" s="403">
        <v>79.8</v>
      </c>
      <c r="X17" s="403"/>
      <c r="Y17" s="403"/>
      <c r="Z17" s="109"/>
      <c r="AA17" s="109">
        <f>Q17/(Q17+T17)</f>
        <v>0.79825517993456929</v>
      </c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</row>
    <row r="18" spans="1:41" ht="19.5" customHeight="1" x14ac:dyDescent="0.15">
      <c r="A18" s="423"/>
      <c r="B18" s="423"/>
      <c r="C18" s="423"/>
      <c r="D18" s="425"/>
      <c r="E18" s="409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</row>
    <row r="19" spans="1:41" ht="19.5" customHeight="1" x14ac:dyDescent="0.15">
      <c r="A19" s="423" t="s">
        <v>24</v>
      </c>
      <c r="B19" s="423"/>
      <c r="C19" s="423"/>
      <c r="D19" s="423"/>
      <c r="E19" s="409">
        <v>68.8</v>
      </c>
      <c r="F19" s="406"/>
      <c r="G19" s="406"/>
      <c r="H19" s="406">
        <v>11.9</v>
      </c>
      <c r="I19" s="406"/>
      <c r="J19" s="406"/>
      <c r="K19" s="406">
        <v>56.9</v>
      </c>
      <c r="L19" s="406"/>
      <c r="M19" s="406"/>
      <c r="N19" s="406" t="s">
        <v>455</v>
      </c>
      <c r="O19" s="406"/>
      <c r="P19" s="406"/>
      <c r="Q19" s="406">
        <v>68.8</v>
      </c>
      <c r="R19" s="406"/>
      <c r="S19" s="406"/>
      <c r="T19" s="406">
        <v>0</v>
      </c>
      <c r="U19" s="406"/>
      <c r="V19" s="406"/>
      <c r="W19" s="406">
        <v>100</v>
      </c>
      <c r="X19" s="406"/>
      <c r="Y19" s="406"/>
    </row>
    <row r="20" spans="1:41" ht="19.5" customHeight="1" x14ac:dyDescent="0.15">
      <c r="A20" s="407"/>
      <c r="B20" s="407"/>
      <c r="C20" s="407"/>
      <c r="D20" s="422"/>
      <c r="E20" s="409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</row>
    <row r="21" spans="1:41" ht="19.5" customHeight="1" x14ac:dyDescent="0.15">
      <c r="A21" s="424" t="s">
        <v>191</v>
      </c>
      <c r="B21" s="424"/>
      <c r="C21" s="420" t="s">
        <v>25</v>
      </c>
      <c r="D21" s="420"/>
      <c r="E21" s="421">
        <v>9.6999999999999993</v>
      </c>
      <c r="F21" s="403"/>
      <c r="G21" s="403"/>
      <c r="H21" s="403">
        <v>0</v>
      </c>
      <c r="I21" s="403"/>
      <c r="J21" s="403"/>
      <c r="K21" s="403">
        <v>0</v>
      </c>
      <c r="L21" s="403"/>
      <c r="M21" s="403"/>
      <c r="N21" s="403">
        <v>9.6999999999999993</v>
      </c>
      <c r="O21" s="403"/>
      <c r="P21" s="403"/>
      <c r="Q21" s="403">
        <v>9.6999999999999993</v>
      </c>
      <c r="R21" s="403"/>
      <c r="S21" s="403"/>
      <c r="T21" s="403">
        <v>0</v>
      </c>
      <c r="U21" s="403"/>
      <c r="V21" s="403"/>
      <c r="W21" s="403">
        <v>100</v>
      </c>
      <c r="X21" s="403"/>
      <c r="Y21" s="403"/>
    </row>
    <row r="22" spans="1:41" ht="19.5" customHeight="1" x14ac:dyDescent="0.15">
      <c r="A22" s="407"/>
      <c r="B22" s="407"/>
      <c r="C22" s="407"/>
      <c r="D22" s="422"/>
      <c r="E22" s="409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</row>
    <row r="23" spans="1:41" ht="19.5" customHeight="1" x14ac:dyDescent="0.15">
      <c r="A23" s="407"/>
      <c r="B23" s="407"/>
      <c r="C23" s="408" t="s">
        <v>26</v>
      </c>
      <c r="D23" s="408"/>
      <c r="E23" s="409">
        <v>15.3</v>
      </c>
      <c r="F23" s="406"/>
      <c r="G23" s="406"/>
      <c r="H23" s="406">
        <v>0.2</v>
      </c>
      <c r="I23" s="406"/>
      <c r="J23" s="406"/>
      <c r="K23" s="406">
        <v>15.1</v>
      </c>
      <c r="L23" s="406"/>
      <c r="M23" s="406"/>
      <c r="N23" s="406" t="s">
        <v>455</v>
      </c>
      <c r="O23" s="406"/>
      <c r="P23" s="406"/>
      <c r="Q23" s="406">
        <v>15.3</v>
      </c>
      <c r="R23" s="406"/>
      <c r="S23" s="406"/>
      <c r="T23" s="406">
        <v>0</v>
      </c>
      <c r="U23" s="406"/>
      <c r="V23" s="406"/>
      <c r="W23" s="406">
        <v>100</v>
      </c>
      <c r="X23" s="406"/>
      <c r="Y23" s="406"/>
    </row>
    <row r="24" spans="1:41" ht="19.5" customHeight="1" thickBot="1" x14ac:dyDescent="0.2">
      <c r="A24" s="473"/>
      <c r="B24" s="473"/>
      <c r="C24" s="473"/>
      <c r="D24" s="474"/>
      <c r="E24" s="475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</row>
    <row r="25" spans="1:41" ht="0.75" customHeight="1" x14ac:dyDescent="0.15">
      <c r="A25" s="115"/>
      <c r="B25" s="115"/>
      <c r="C25" s="51"/>
      <c r="D25" s="115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</row>
    <row r="26" spans="1:41" s="34" customFormat="1" ht="13.5" x14ac:dyDescent="0.15">
      <c r="A26" s="178" t="s">
        <v>190</v>
      </c>
      <c r="B26" s="397" t="s">
        <v>235</v>
      </c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178"/>
      <c r="R26" s="178"/>
      <c r="S26" s="179"/>
      <c r="T26" s="401" t="s">
        <v>268</v>
      </c>
      <c r="U26" s="401"/>
      <c r="V26" s="399" t="s">
        <v>267</v>
      </c>
      <c r="W26" s="399"/>
      <c r="X26" s="399"/>
      <c r="Y26" s="399"/>
      <c r="AB26" s="399"/>
      <c r="AC26" s="399"/>
      <c r="AD26" s="399"/>
      <c r="AE26" s="399"/>
    </row>
    <row r="27" spans="1:41" s="34" customFormat="1" ht="13.5" x14ac:dyDescent="0.15">
      <c r="A27" s="180"/>
      <c r="B27" s="471" t="s">
        <v>234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2"/>
      <c r="T27" s="179"/>
      <c r="U27" s="181"/>
      <c r="V27" s="399" t="s">
        <v>274</v>
      </c>
      <c r="W27" s="399"/>
      <c r="X27" s="399"/>
      <c r="Y27" s="399"/>
      <c r="AB27" s="399"/>
      <c r="AC27" s="399"/>
      <c r="AD27" s="399"/>
      <c r="AE27" s="399"/>
    </row>
    <row r="28" spans="1:41" s="34" customFormat="1" ht="13.5" x14ac:dyDescent="0.15">
      <c r="A28" s="182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180"/>
      <c r="T28" s="179"/>
      <c r="U28" s="179"/>
      <c r="V28" s="399" t="s">
        <v>275</v>
      </c>
      <c r="W28" s="399"/>
      <c r="X28" s="399"/>
      <c r="Y28" s="399"/>
      <c r="AA28" s="137"/>
    </row>
    <row r="29" spans="1:41" ht="9.75" customHeight="1" x14ac:dyDescent="0.15">
      <c r="S29" s="5"/>
      <c r="T29" s="6"/>
      <c r="U29" s="6"/>
      <c r="V29" s="6"/>
      <c r="W29" s="6"/>
      <c r="X29" s="7"/>
      <c r="Y29" s="8"/>
    </row>
    <row r="30" spans="1:41" ht="19.5" customHeight="1" x14ac:dyDescent="0.15">
      <c r="A30" s="438" t="s">
        <v>330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</row>
    <row r="31" spans="1:41" s="34" customFormat="1" ht="19.5" customHeight="1" thickBot="1" x14ac:dyDescent="0.2">
      <c r="A31" s="395" t="s">
        <v>236</v>
      </c>
      <c r="B31" s="395"/>
      <c r="C31" s="395"/>
      <c r="D31" s="395"/>
      <c r="E31" s="395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3"/>
    </row>
    <row r="32" spans="1:41" ht="19.5" customHeight="1" x14ac:dyDescent="0.15">
      <c r="A32" s="410" t="s">
        <v>376</v>
      </c>
      <c r="B32" s="410"/>
      <c r="C32" s="410"/>
      <c r="D32" s="411"/>
      <c r="E32" s="414" t="s">
        <v>27</v>
      </c>
      <c r="F32" s="414"/>
      <c r="G32" s="414"/>
      <c r="H32" s="414"/>
      <c r="I32" s="414"/>
      <c r="J32" s="414"/>
      <c r="K32" s="414"/>
      <c r="L32" s="415"/>
      <c r="M32" s="416" t="s">
        <v>28</v>
      </c>
      <c r="N32" s="414"/>
      <c r="O32" s="414"/>
      <c r="P32" s="414"/>
      <c r="Q32" s="414"/>
      <c r="R32" s="415"/>
      <c r="S32" s="416" t="s">
        <v>29</v>
      </c>
      <c r="T32" s="414"/>
      <c r="U32" s="414"/>
      <c r="V32" s="414"/>
      <c r="W32" s="414"/>
      <c r="X32" s="414"/>
      <c r="Y32" s="264"/>
    </row>
    <row r="33" spans="1:53" ht="19.5" customHeight="1" x14ac:dyDescent="0.15">
      <c r="A33" s="412"/>
      <c r="B33" s="412"/>
      <c r="C33" s="412"/>
      <c r="D33" s="413"/>
      <c r="E33" s="417" t="s">
        <v>30</v>
      </c>
      <c r="F33" s="417"/>
      <c r="G33" s="417"/>
      <c r="H33" s="418"/>
      <c r="I33" s="419" t="s">
        <v>31</v>
      </c>
      <c r="J33" s="417"/>
      <c r="K33" s="417"/>
      <c r="L33" s="418"/>
      <c r="M33" s="419" t="s">
        <v>32</v>
      </c>
      <c r="N33" s="417"/>
      <c r="O33" s="418"/>
      <c r="P33" s="419" t="s">
        <v>17</v>
      </c>
      <c r="Q33" s="417"/>
      <c r="R33" s="418"/>
      <c r="S33" s="419" t="s">
        <v>32</v>
      </c>
      <c r="T33" s="417"/>
      <c r="U33" s="418"/>
      <c r="V33" s="419" t="s">
        <v>17</v>
      </c>
      <c r="W33" s="417"/>
      <c r="X33" s="417"/>
      <c r="Y33" s="417"/>
    </row>
    <row r="34" spans="1:53" ht="19.5" customHeight="1" x14ac:dyDescent="0.15">
      <c r="A34" s="94"/>
      <c r="B34" s="184"/>
      <c r="C34" s="184"/>
      <c r="D34" s="185"/>
      <c r="E34" s="388"/>
      <c r="F34" s="388"/>
      <c r="G34" s="388"/>
      <c r="H34" s="388"/>
      <c r="I34" s="389"/>
      <c r="J34" s="389"/>
      <c r="K34" s="389"/>
      <c r="L34" s="389"/>
      <c r="M34" s="388"/>
      <c r="N34" s="388"/>
      <c r="O34" s="388"/>
      <c r="P34" s="389"/>
      <c r="Q34" s="389"/>
      <c r="R34" s="389"/>
      <c r="S34" s="388"/>
      <c r="T34" s="388"/>
      <c r="U34" s="388"/>
      <c r="V34" s="389"/>
      <c r="W34" s="389"/>
      <c r="X34" s="389"/>
    </row>
    <row r="35" spans="1:53" ht="19.5" customHeight="1" x14ac:dyDescent="0.15">
      <c r="A35" s="390" t="s">
        <v>210</v>
      </c>
      <c r="B35" s="390"/>
      <c r="C35" s="390"/>
      <c r="D35" s="391"/>
      <c r="E35" s="392">
        <f>SUM(E37:H44)</f>
        <v>221</v>
      </c>
      <c r="F35" s="392"/>
      <c r="G35" s="392"/>
      <c r="H35" s="392"/>
      <c r="I35" s="393">
        <f>SUM(I37:L44)</f>
        <v>4375.1499999999996</v>
      </c>
      <c r="J35" s="393"/>
      <c r="K35" s="393"/>
      <c r="L35" s="393"/>
      <c r="M35" s="392">
        <f>SUM(M37:O44)</f>
        <v>221</v>
      </c>
      <c r="N35" s="392"/>
      <c r="O35" s="392"/>
      <c r="P35" s="393">
        <f>SUM(P37:R44)</f>
        <v>4375.2</v>
      </c>
      <c r="Q35" s="393"/>
      <c r="R35" s="393"/>
      <c r="S35" s="394" t="s">
        <v>454</v>
      </c>
      <c r="T35" s="394"/>
      <c r="U35" s="394"/>
      <c r="V35" s="394" t="s">
        <v>2</v>
      </c>
      <c r="W35" s="394"/>
      <c r="X35" s="394"/>
      <c r="Y35" s="394"/>
    </row>
    <row r="36" spans="1:53" ht="19.5" customHeight="1" x14ac:dyDescent="0.15">
      <c r="A36" s="78"/>
      <c r="B36" s="186"/>
      <c r="C36" s="186"/>
      <c r="D36" s="187"/>
      <c r="E36" s="384"/>
      <c r="F36" s="384"/>
      <c r="G36" s="384"/>
      <c r="H36" s="384"/>
      <c r="I36" s="385"/>
      <c r="J36" s="385"/>
      <c r="K36" s="385"/>
      <c r="L36" s="385"/>
      <c r="M36" s="384"/>
      <c r="N36" s="384"/>
      <c r="O36" s="384"/>
      <c r="P36" s="385"/>
      <c r="Q36" s="385"/>
      <c r="R36" s="385"/>
      <c r="S36" s="384"/>
      <c r="T36" s="384"/>
      <c r="U36" s="384"/>
      <c r="V36" s="385"/>
      <c r="W36" s="385"/>
      <c r="X36" s="385"/>
    </row>
    <row r="37" spans="1:53" ht="19.5" customHeight="1" x14ac:dyDescent="0.15">
      <c r="A37" s="386" t="s">
        <v>379</v>
      </c>
      <c r="B37" s="386"/>
      <c r="C37" s="386"/>
      <c r="D37" s="386"/>
      <c r="E37" s="405">
        <v>173</v>
      </c>
      <c r="F37" s="404"/>
      <c r="G37" s="404"/>
      <c r="H37" s="404"/>
      <c r="I37" s="403">
        <v>2217.85</v>
      </c>
      <c r="J37" s="403"/>
      <c r="K37" s="403"/>
      <c r="L37" s="403"/>
      <c r="M37" s="404">
        <v>173</v>
      </c>
      <c r="N37" s="404"/>
      <c r="O37" s="404"/>
      <c r="P37" s="403">
        <v>2217.9</v>
      </c>
      <c r="Q37" s="403"/>
      <c r="R37" s="403"/>
      <c r="S37" s="402" t="s">
        <v>454</v>
      </c>
      <c r="T37" s="402"/>
      <c r="U37" s="402"/>
      <c r="V37" s="402" t="s">
        <v>2</v>
      </c>
      <c r="W37" s="402"/>
      <c r="X37" s="402"/>
      <c r="Y37" s="402"/>
    </row>
    <row r="38" spans="1:53" ht="19.5" customHeight="1" x14ac:dyDescent="0.15">
      <c r="A38" s="186"/>
      <c r="B38" s="186"/>
      <c r="C38" s="186"/>
      <c r="D38" s="187"/>
      <c r="E38" s="384"/>
      <c r="F38" s="384"/>
      <c r="G38" s="384"/>
      <c r="H38" s="384"/>
      <c r="I38" s="385"/>
      <c r="J38" s="385"/>
      <c r="K38" s="385"/>
      <c r="L38" s="385"/>
      <c r="M38" s="384"/>
      <c r="N38" s="384"/>
      <c r="O38" s="384"/>
      <c r="P38" s="385"/>
      <c r="Q38" s="385"/>
      <c r="R38" s="385"/>
      <c r="S38" s="384"/>
      <c r="T38" s="384"/>
      <c r="U38" s="384"/>
      <c r="V38" s="385"/>
      <c r="W38" s="385"/>
      <c r="X38" s="385"/>
    </row>
    <row r="39" spans="1:53" ht="19.5" customHeight="1" x14ac:dyDescent="0.15">
      <c r="A39" s="476" t="s">
        <v>380</v>
      </c>
      <c r="B39" s="476"/>
      <c r="C39" s="476"/>
      <c r="D39" s="476"/>
      <c r="E39" s="405">
        <v>43</v>
      </c>
      <c r="F39" s="404"/>
      <c r="G39" s="404"/>
      <c r="H39" s="404"/>
      <c r="I39" s="403">
        <v>1751.3</v>
      </c>
      <c r="J39" s="403"/>
      <c r="K39" s="403"/>
      <c r="L39" s="403"/>
      <c r="M39" s="404">
        <v>43</v>
      </c>
      <c r="N39" s="404"/>
      <c r="O39" s="404"/>
      <c r="P39" s="403">
        <v>1751.3</v>
      </c>
      <c r="Q39" s="403"/>
      <c r="R39" s="403"/>
      <c r="S39" s="402" t="s">
        <v>454</v>
      </c>
      <c r="T39" s="402"/>
      <c r="U39" s="402"/>
      <c r="V39" s="402" t="s">
        <v>2</v>
      </c>
      <c r="W39" s="402"/>
      <c r="X39" s="402"/>
      <c r="Y39" s="402"/>
    </row>
    <row r="40" spans="1:53" ht="19.5" customHeight="1" x14ac:dyDescent="0.15">
      <c r="A40" s="186"/>
      <c r="B40" s="186"/>
      <c r="C40" s="186"/>
      <c r="D40" s="187"/>
      <c r="E40" s="384"/>
      <c r="F40" s="384"/>
      <c r="G40" s="384"/>
      <c r="H40" s="384"/>
      <c r="I40" s="385"/>
      <c r="J40" s="385"/>
      <c r="K40" s="385"/>
      <c r="L40" s="385"/>
      <c r="M40" s="384"/>
      <c r="N40" s="384"/>
      <c r="O40" s="384"/>
      <c r="P40" s="385"/>
      <c r="Q40" s="385"/>
      <c r="R40" s="385"/>
      <c r="S40" s="384"/>
      <c r="T40" s="384"/>
      <c r="U40" s="384"/>
      <c r="V40" s="385"/>
      <c r="W40" s="385"/>
      <c r="X40" s="385"/>
    </row>
    <row r="41" spans="1:53" ht="25.5" customHeight="1" x14ac:dyDescent="0.15">
      <c r="A41" s="386" t="s">
        <v>381</v>
      </c>
      <c r="B41" s="386"/>
      <c r="C41" s="386"/>
      <c r="D41" s="387"/>
      <c r="E41" s="107"/>
      <c r="F41" s="107"/>
      <c r="G41" s="107"/>
      <c r="H41" s="107"/>
      <c r="I41" s="108"/>
      <c r="J41" s="108"/>
      <c r="K41" s="108"/>
      <c r="L41" s="108"/>
      <c r="M41" s="107"/>
      <c r="N41" s="107"/>
      <c r="O41" s="107"/>
      <c r="P41" s="108"/>
      <c r="Q41" s="108"/>
      <c r="R41" s="108"/>
      <c r="S41" s="107"/>
      <c r="T41" s="107"/>
      <c r="U41" s="107"/>
      <c r="V41" s="108"/>
      <c r="W41" s="108"/>
      <c r="X41" s="108"/>
    </row>
    <row r="42" spans="1:53" ht="19.5" customHeight="1" x14ac:dyDescent="0.15">
      <c r="A42" s="34"/>
      <c r="B42" s="34"/>
      <c r="C42" s="327" t="s">
        <v>25</v>
      </c>
      <c r="D42" s="327"/>
      <c r="E42" s="477" t="s">
        <v>416</v>
      </c>
      <c r="F42" s="478"/>
      <c r="G42" s="478"/>
      <c r="H42" s="478"/>
      <c r="I42" s="478" t="s">
        <v>417</v>
      </c>
      <c r="J42" s="478"/>
      <c r="K42" s="478"/>
      <c r="L42" s="478"/>
      <c r="M42" s="478" t="s">
        <v>418</v>
      </c>
      <c r="N42" s="478"/>
      <c r="O42" s="478"/>
      <c r="P42" s="478" t="s">
        <v>419</v>
      </c>
      <c r="Q42" s="478"/>
      <c r="R42" s="478"/>
      <c r="S42" s="402" t="s">
        <v>454</v>
      </c>
      <c r="T42" s="402"/>
      <c r="U42" s="402"/>
      <c r="V42" s="402" t="s">
        <v>2</v>
      </c>
      <c r="W42" s="402"/>
      <c r="X42" s="402"/>
      <c r="Y42" s="402"/>
      <c r="BA42" s="109"/>
    </row>
    <row r="43" spans="1:53" ht="19.5" customHeight="1" x14ac:dyDescent="0.15">
      <c r="A43" s="186"/>
      <c r="B43" s="186"/>
      <c r="C43" s="186"/>
      <c r="D43" s="187"/>
      <c r="E43" s="384"/>
      <c r="F43" s="384"/>
      <c r="G43" s="384"/>
      <c r="H43" s="384"/>
      <c r="I43" s="385"/>
      <c r="J43" s="385"/>
      <c r="K43" s="385"/>
      <c r="L43" s="385"/>
      <c r="M43" s="384"/>
      <c r="N43" s="384"/>
      <c r="O43" s="384"/>
      <c r="P43" s="385"/>
      <c r="Q43" s="385"/>
      <c r="R43" s="385"/>
      <c r="S43" s="384"/>
      <c r="T43" s="384"/>
      <c r="U43" s="384"/>
      <c r="V43" s="385"/>
      <c r="W43" s="385"/>
      <c r="X43" s="385"/>
    </row>
    <row r="44" spans="1:53" ht="19.5" customHeight="1" x14ac:dyDescent="0.15">
      <c r="A44" s="186"/>
      <c r="B44" s="186"/>
      <c r="C44" s="400" t="s">
        <v>26</v>
      </c>
      <c r="D44" s="400"/>
      <c r="E44" s="405">
        <v>5</v>
      </c>
      <c r="F44" s="404"/>
      <c r="G44" s="404"/>
      <c r="H44" s="404"/>
      <c r="I44" s="403">
        <v>406</v>
      </c>
      <c r="J44" s="403"/>
      <c r="K44" s="403"/>
      <c r="L44" s="403"/>
      <c r="M44" s="404">
        <v>5</v>
      </c>
      <c r="N44" s="404"/>
      <c r="O44" s="404"/>
      <c r="P44" s="403">
        <v>406</v>
      </c>
      <c r="Q44" s="403"/>
      <c r="R44" s="403"/>
      <c r="S44" s="402" t="s">
        <v>454</v>
      </c>
      <c r="T44" s="402"/>
      <c r="U44" s="402"/>
      <c r="V44" s="402" t="s">
        <v>2</v>
      </c>
      <c r="W44" s="402"/>
      <c r="X44" s="402"/>
      <c r="Y44" s="402"/>
    </row>
    <row r="45" spans="1:53" ht="19.5" customHeight="1" thickBot="1" x14ac:dyDescent="0.2">
      <c r="A45" s="79"/>
      <c r="B45" s="79"/>
      <c r="C45" s="79"/>
      <c r="D45" s="80"/>
      <c r="E45" s="396"/>
      <c r="F45" s="396"/>
      <c r="G45" s="396"/>
      <c r="H45" s="396"/>
      <c r="I45" s="398"/>
      <c r="J45" s="398"/>
      <c r="K45" s="398"/>
      <c r="L45" s="398"/>
      <c r="M45" s="396"/>
      <c r="N45" s="396"/>
      <c r="O45" s="396"/>
      <c r="P45" s="398"/>
      <c r="Q45" s="398"/>
      <c r="R45" s="398"/>
      <c r="S45" s="396"/>
      <c r="T45" s="396"/>
      <c r="U45" s="396"/>
      <c r="V45" s="396"/>
      <c r="W45" s="396"/>
      <c r="X45" s="396"/>
      <c r="Y45" s="172"/>
    </row>
    <row r="46" spans="1:53" ht="0.75" customHeight="1" x14ac:dyDescent="0.15">
      <c r="A46" s="51"/>
      <c r="B46" s="115"/>
      <c r="C46" s="115"/>
      <c r="D46" s="115"/>
      <c r="E46" s="188"/>
      <c r="F46" s="107"/>
      <c r="G46" s="107"/>
      <c r="H46" s="107"/>
      <c r="I46" s="107"/>
      <c r="J46" s="108"/>
      <c r="K46" s="108"/>
      <c r="L46" s="108"/>
      <c r="M46" s="108"/>
      <c r="N46" s="107"/>
      <c r="O46" s="107"/>
      <c r="P46" s="107"/>
      <c r="Q46" s="52"/>
      <c r="R46" s="108"/>
      <c r="S46" s="108"/>
      <c r="T46" s="107"/>
      <c r="U46" s="107"/>
      <c r="V46" s="107"/>
      <c r="W46" s="107"/>
      <c r="X46" s="107"/>
      <c r="Y46" s="81"/>
    </row>
    <row r="47" spans="1:53" s="34" customFormat="1" ht="13.5" x14ac:dyDescent="0.15">
      <c r="A47" s="18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8"/>
      <c r="R47" s="178"/>
      <c r="S47" s="179"/>
      <c r="T47" s="401" t="s">
        <v>268</v>
      </c>
      <c r="U47" s="401"/>
      <c r="V47" s="399" t="s">
        <v>267</v>
      </c>
      <c r="W47" s="399"/>
      <c r="X47" s="399"/>
      <c r="Y47" s="399"/>
    </row>
    <row r="48" spans="1:53" s="34" customFormat="1" ht="13.5" x14ac:dyDescent="0.15">
      <c r="A48" s="189"/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178"/>
      <c r="R48" s="178"/>
      <c r="S48" s="180"/>
      <c r="T48" s="179"/>
      <c r="U48" s="181"/>
      <c r="V48" s="399" t="s">
        <v>274</v>
      </c>
      <c r="W48" s="399"/>
      <c r="X48" s="399"/>
      <c r="Y48" s="399"/>
    </row>
    <row r="49" spans="1:25" s="34" customFormat="1" ht="13.5" x14ac:dyDescent="0.15">
      <c r="A49" s="180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180"/>
      <c r="R49" s="180"/>
      <c r="S49" s="180"/>
      <c r="T49" s="179"/>
      <c r="U49" s="179"/>
      <c r="V49" s="399" t="s">
        <v>275</v>
      </c>
      <c r="W49" s="399"/>
      <c r="X49" s="399"/>
      <c r="Y49" s="399"/>
    </row>
  </sheetData>
  <mergeCells count="242">
    <mergeCell ref="C42:D42"/>
    <mergeCell ref="E42:H42"/>
    <mergeCell ref="I42:L42"/>
    <mergeCell ref="M42:O42"/>
    <mergeCell ref="P42:R42"/>
    <mergeCell ref="S42:U42"/>
    <mergeCell ref="V42:Y42"/>
    <mergeCell ref="E43:H43"/>
    <mergeCell ref="I43:L43"/>
    <mergeCell ref="M43:O43"/>
    <mergeCell ref="P43:R43"/>
    <mergeCell ref="S43:U43"/>
    <mergeCell ref="V43:X43"/>
    <mergeCell ref="A39:D39"/>
    <mergeCell ref="E39:H39"/>
    <mergeCell ref="I39:L39"/>
    <mergeCell ref="M39:O39"/>
    <mergeCell ref="P39:R39"/>
    <mergeCell ref="S39:U39"/>
    <mergeCell ref="V39:Y39"/>
    <mergeCell ref="A37:D37"/>
    <mergeCell ref="E37:H37"/>
    <mergeCell ref="I37:L37"/>
    <mergeCell ref="M37:O37"/>
    <mergeCell ref="P37:R37"/>
    <mergeCell ref="S37:U37"/>
    <mergeCell ref="S36:U36"/>
    <mergeCell ref="V36:X36"/>
    <mergeCell ref="V37:Y37"/>
    <mergeCell ref="E38:H38"/>
    <mergeCell ref="I38:L38"/>
    <mergeCell ref="M38:O38"/>
    <mergeCell ref="P38:R38"/>
    <mergeCell ref="S38:U38"/>
    <mergeCell ref="V38:X38"/>
    <mergeCell ref="K5:L5"/>
    <mergeCell ref="I5:J5"/>
    <mergeCell ref="M5:N5"/>
    <mergeCell ref="AB26:AE26"/>
    <mergeCell ref="AB27:AE27"/>
    <mergeCell ref="A30:Y30"/>
    <mergeCell ref="W24:Y24"/>
    <mergeCell ref="B28:R28"/>
    <mergeCell ref="B26:P26"/>
    <mergeCell ref="Q24:S24"/>
    <mergeCell ref="T24:V24"/>
    <mergeCell ref="B27:S27"/>
    <mergeCell ref="T26:U26"/>
    <mergeCell ref="V27:Y27"/>
    <mergeCell ref="V28:Y28"/>
    <mergeCell ref="A24:D24"/>
    <mergeCell ref="E24:G24"/>
    <mergeCell ref="H24:J24"/>
    <mergeCell ref="K24:M24"/>
    <mergeCell ref="N24:P24"/>
    <mergeCell ref="T23:V23"/>
    <mergeCell ref="K23:M23"/>
    <mergeCell ref="N23:P23"/>
    <mergeCell ref="Q23:S23"/>
    <mergeCell ref="O4:P4"/>
    <mergeCell ref="S2:Y2"/>
    <mergeCell ref="A3:B4"/>
    <mergeCell ref="A2:E2"/>
    <mergeCell ref="C4:D4"/>
    <mergeCell ref="E4:F4"/>
    <mergeCell ref="G4:H4"/>
    <mergeCell ref="C3:V3"/>
    <mergeCell ref="K4:L4"/>
    <mergeCell ref="M4:N4"/>
    <mergeCell ref="A1:Y1"/>
    <mergeCell ref="T8:Y8"/>
    <mergeCell ref="W6:Y6"/>
    <mergeCell ref="G6:H6"/>
    <mergeCell ref="I6:J6"/>
    <mergeCell ref="Q6:R6"/>
    <mergeCell ref="U4:V4"/>
    <mergeCell ref="I4:J4"/>
    <mergeCell ref="W3:Y3"/>
    <mergeCell ref="C5:D5"/>
    <mergeCell ref="G5:H5"/>
    <mergeCell ref="E6:F6"/>
    <mergeCell ref="A5:B5"/>
    <mergeCell ref="W4:Y4"/>
    <mergeCell ref="O5:P5"/>
    <mergeCell ref="Q5:R5"/>
    <mergeCell ref="S5:T5"/>
    <mergeCell ref="U6:V6"/>
    <mergeCell ref="K6:L6"/>
    <mergeCell ref="U5:V5"/>
    <mergeCell ref="W5:Y5"/>
    <mergeCell ref="Q4:R4"/>
    <mergeCell ref="S4:T4"/>
    <mergeCell ref="E5:F5"/>
    <mergeCell ref="M6:N6"/>
    <mergeCell ref="A10:Y10"/>
    <mergeCell ref="C6:D6"/>
    <mergeCell ref="A6:B6"/>
    <mergeCell ref="T12:V13"/>
    <mergeCell ref="S6:T6"/>
    <mergeCell ref="A12:D13"/>
    <mergeCell ref="E12:G13"/>
    <mergeCell ref="H12:P12"/>
    <mergeCell ref="Q12:S13"/>
    <mergeCell ref="W12:Y13"/>
    <mergeCell ref="H13:J13"/>
    <mergeCell ref="K13:M13"/>
    <mergeCell ref="N13:P13"/>
    <mergeCell ref="O6:P6"/>
    <mergeCell ref="A11:E11"/>
    <mergeCell ref="E14:G14"/>
    <mergeCell ref="H14:J14"/>
    <mergeCell ref="Q14:S14"/>
    <mergeCell ref="W15:Y15"/>
    <mergeCell ref="A14:D14"/>
    <mergeCell ref="E17:G17"/>
    <mergeCell ref="H17:J17"/>
    <mergeCell ref="K17:M17"/>
    <mergeCell ref="N17:P17"/>
    <mergeCell ref="A16:D16"/>
    <mergeCell ref="K14:M14"/>
    <mergeCell ref="W14:Y14"/>
    <mergeCell ref="A15:D15"/>
    <mergeCell ref="Q15:S15"/>
    <mergeCell ref="H15:J15"/>
    <mergeCell ref="N15:P15"/>
    <mergeCell ref="N16:P16"/>
    <mergeCell ref="E15:G15"/>
    <mergeCell ref="K15:M15"/>
    <mergeCell ref="T15:V15"/>
    <mergeCell ref="N14:P14"/>
    <mergeCell ref="T14:V14"/>
    <mergeCell ref="K16:M16"/>
    <mergeCell ref="A17:D17"/>
    <mergeCell ref="K18:M18"/>
    <mergeCell ref="H18:J18"/>
    <mergeCell ref="W18:Y18"/>
    <mergeCell ref="W16:Y16"/>
    <mergeCell ref="Q17:S17"/>
    <mergeCell ref="T17:V17"/>
    <mergeCell ref="T18:V18"/>
    <mergeCell ref="T16:V16"/>
    <mergeCell ref="W17:Y17"/>
    <mergeCell ref="Q16:S16"/>
    <mergeCell ref="Q18:S18"/>
    <mergeCell ref="C21:D21"/>
    <mergeCell ref="E21:G21"/>
    <mergeCell ref="H21:J21"/>
    <mergeCell ref="H22:J22"/>
    <mergeCell ref="E16:G16"/>
    <mergeCell ref="H16:J16"/>
    <mergeCell ref="N20:P20"/>
    <mergeCell ref="E20:G20"/>
    <mergeCell ref="K19:M19"/>
    <mergeCell ref="N21:P21"/>
    <mergeCell ref="K21:M21"/>
    <mergeCell ref="K20:M20"/>
    <mergeCell ref="K22:M22"/>
    <mergeCell ref="N22:P22"/>
    <mergeCell ref="N18:P18"/>
    <mergeCell ref="A20:D20"/>
    <mergeCell ref="A19:D19"/>
    <mergeCell ref="E19:G19"/>
    <mergeCell ref="N19:P19"/>
    <mergeCell ref="A21:B21"/>
    <mergeCell ref="A22:D22"/>
    <mergeCell ref="E22:G22"/>
    <mergeCell ref="A18:D18"/>
    <mergeCell ref="E18:G18"/>
    <mergeCell ref="T19:V19"/>
    <mergeCell ref="Q22:S22"/>
    <mergeCell ref="H19:J19"/>
    <mergeCell ref="H20:J20"/>
    <mergeCell ref="W19:Y19"/>
    <mergeCell ref="T21:V21"/>
    <mergeCell ref="W20:Y20"/>
    <mergeCell ref="Q21:S21"/>
    <mergeCell ref="W21:Y21"/>
    <mergeCell ref="T22:V22"/>
    <mergeCell ref="W22:Y22"/>
    <mergeCell ref="T20:V20"/>
    <mergeCell ref="Q20:S20"/>
    <mergeCell ref="Q19:S19"/>
    <mergeCell ref="W23:Y23"/>
    <mergeCell ref="A31:E31"/>
    <mergeCell ref="A23:B23"/>
    <mergeCell ref="C23:D23"/>
    <mergeCell ref="E23:G23"/>
    <mergeCell ref="H23:J23"/>
    <mergeCell ref="V26:Y26"/>
    <mergeCell ref="A32:D33"/>
    <mergeCell ref="E32:L32"/>
    <mergeCell ref="M32:R32"/>
    <mergeCell ref="S32:X32"/>
    <mergeCell ref="E33:H33"/>
    <mergeCell ref="I33:L33"/>
    <mergeCell ref="M33:O33"/>
    <mergeCell ref="P33:R33"/>
    <mergeCell ref="S33:U33"/>
    <mergeCell ref="V33:Y33"/>
    <mergeCell ref="B49:P49"/>
    <mergeCell ref="S45:U45"/>
    <mergeCell ref="V45:X45"/>
    <mergeCell ref="B48:P48"/>
    <mergeCell ref="E45:H45"/>
    <mergeCell ref="I45:L45"/>
    <mergeCell ref="V48:Y48"/>
    <mergeCell ref="V49:Y49"/>
    <mergeCell ref="C44:D44"/>
    <mergeCell ref="V47:Y47"/>
    <mergeCell ref="T47:U47"/>
    <mergeCell ref="V44:Y44"/>
    <mergeCell ref="S44:U44"/>
    <mergeCell ref="P45:R45"/>
    <mergeCell ref="M45:O45"/>
    <mergeCell ref="P44:R44"/>
    <mergeCell ref="M44:O44"/>
    <mergeCell ref="E44:H44"/>
    <mergeCell ref="I44:L44"/>
    <mergeCell ref="E40:H40"/>
    <mergeCell ref="I40:L40"/>
    <mergeCell ref="M40:O40"/>
    <mergeCell ref="P40:R40"/>
    <mergeCell ref="S40:U40"/>
    <mergeCell ref="V40:X40"/>
    <mergeCell ref="A41:D41"/>
    <mergeCell ref="E34:H34"/>
    <mergeCell ref="I34:L34"/>
    <mergeCell ref="M34:O34"/>
    <mergeCell ref="P34:R34"/>
    <mergeCell ref="S34:U34"/>
    <mergeCell ref="V34:X34"/>
    <mergeCell ref="A35:D35"/>
    <mergeCell ref="E35:H35"/>
    <mergeCell ref="I35:L35"/>
    <mergeCell ref="M35:O35"/>
    <mergeCell ref="P35:R35"/>
    <mergeCell ref="S35:U35"/>
    <mergeCell ref="V35:Y35"/>
    <mergeCell ref="E36:H36"/>
    <mergeCell ref="I36:L36"/>
    <mergeCell ref="M36:O36"/>
    <mergeCell ref="P36:R3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firstPageNumber="8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47"/>
  <sheetViews>
    <sheetView showGridLines="0" topLeftCell="A13" zoomScale="70" zoomScaleNormal="70" workbookViewId="0">
      <selection activeCell="A33" sqref="A33:AH33"/>
    </sheetView>
  </sheetViews>
  <sheetFormatPr defaultColWidth="4.25" defaultRowHeight="18" customHeight="1" x14ac:dyDescent="0.15"/>
  <cols>
    <col min="1" max="4" width="4.25" style="95"/>
    <col min="5" max="33" width="2.625" style="95" customWidth="1"/>
    <col min="34" max="34" width="4" style="95" customWidth="1"/>
    <col min="35" max="16384" width="4.25" style="95"/>
  </cols>
  <sheetData>
    <row r="1" spans="1:34" ht="18" customHeight="1" x14ac:dyDescent="0.15">
      <c r="A1" s="438" t="s">
        <v>259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</row>
    <row r="2" spans="1:34" ht="18" customHeight="1" thickBot="1" x14ac:dyDescent="0.2">
      <c r="A2" s="468"/>
      <c r="B2" s="286"/>
      <c r="C2" s="286"/>
      <c r="D2" s="286"/>
      <c r="E2" s="286"/>
      <c r="F2" s="286"/>
      <c r="G2" s="104"/>
      <c r="H2" s="104"/>
    </row>
    <row r="3" spans="1:34" ht="22.5" customHeight="1" x14ac:dyDescent="0.15">
      <c r="A3" s="490" t="s">
        <v>16</v>
      </c>
      <c r="B3" s="490"/>
      <c r="C3" s="490"/>
      <c r="D3" s="502"/>
      <c r="E3" s="498" t="s">
        <v>281</v>
      </c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500"/>
      <c r="AD3" s="486" t="s">
        <v>34</v>
      </c>
      <c r="AE3" s="487"/>
      <c r="AF3" s="487"/>
      <c r="AG3" s="487"/>
      <c r="AH3" s="487"/>
    </row>
    <row r="4" spans="1:34" ht="22.5" customHeight="1" x14ac:dyDescent="0.15">
      <c r="A4" s="492"/>
      <c r="B4" s="492"/>
      <c r="C4" s="492"/>
      <c r="D4" s="503"/>
      <c r="E4" s="493" t="s">
        <v>331</v>
      </c>
      <c r="F4" s="494"/>
      <c r="G4" s="494"/>
      <c r="H4" s="494"/>
      <c r="I4" s="495"/>
      <c r="J4" s="493" t="s">
        <v>332</v>
      </c>
      <c r="K4" s="494"/>
      <c r="L4" s="494"/>
      <c r="M4" s="494"/>
      <c r="N4" s="495"/>
      <c r="O4" s="493" t="s">
        <v>333</v>
      </c>
      <c r="P4" s="494"/>
      <c r="Q4" s="494"/>
      <c r="R4" s="494"/>
      <c r="S4" s="495"/>
      <c r="T4" s="493" t="s">
        <v>336</v>
      </c>
      <c r="U4" s="494"/>
      <c r="V4" s="494"/>
      <c r="W4" s="494"/>
      <c r="X4" s="495"/>
      <c r="Y4" s="493" t="s">
        <v>334</v>
      </c>
      <c r="Z4" s="494"/>
      <c r="AA4" s="494"/>
      <c r="AB4" s="494"/>
      <c r="AC4" s="495"/>
      <c r="AD4" s="483" t="s">
        <v>335</v>
      </c>
      <c r="AE4" s="484"/>
      <c r="AF4" s="484"/>
      <c r="AG4" s="484"/>
      <c r="AH4" s="484"/>
    </row>
    <row r="5" spans="1:34" ht="11.25" customHeight="1" x14ac:dyDescent="0.15">
      <c r="A5" s="116"/>
      <c r="B5" s="116"/>
      <c r="C5" s="109"/>
      <c r="D5" s="114"/>
      <c r="E5" s="509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504"/>
      <c r="AE5" s="504"/>
      <c r="AF5" s="504"/>
      <c r="AG5" s="504"/>
      <c r="AH5" s="504"/>
    </row>
    <row r="6" spans="1:34" s="109" customFormat="1" ht="22.5" customHeight="1" x14ac:dyDescent="0.15">
      <c r="A6" s="511" t="s">
        <v>33</v>
      </c>
      <c r="B6" s="511"/>
      <c r="C6" s="106" t="s">
        <v>282</v>
      </c>
      <c r="D6" s="114" t="s">
        <v>160</v>
      </c>
      <c r="E6" s="497">
        <v>1</v>
      </c>
      <c r="F6" s="497"/>
      <c r="G6" s="497"/>
      <c r="H6" s="497"/>
      <c r="I6" s="497"/>
      <c r="J6" s="497">
        <v>5</v>
      </c>
      <c r="K6" s="497"/>
      <c r="L6" s="497"/>
      <c r="M6" s="497"/>
      <c r="N6" s="497"/>
      <c r="O6" s="497">
        <v>218913</v>
      </c>
      <c r="P6" s="497"/>
      <c r="Q6" s="497"/>
      <c r="R6" s="497"/>
      <c r="S6" s="497"/>
      <c r="T6" s="497">
        <v>7977</v>
      </c>
      <c r="U6" s="497"/>
      <c r="V6" s="497"/>
      <c r="W6" s="497"/>
      <c r="X6" s="497"/>
      <c r="Y6" s="497">
        <v>19833</v>
      </c>
      <c r="Z6" s="497"/>
      <c r="AA6" s="497"/>
      <c r="AB6" s="497"/>
      <c r="AC6" s="497"/>
      <c r="AD6" s="504">
        <v>1290.5999999999999</v>
      </c>
      <c r="AE6" s="504"/>
      <c r="AF6" s="504"/>
      <c r="AG6" s="504"/>
      <c r="AH6" s="504"/>
    </row>
    <row r="7" spans="1:34" s="109" customFormat="1" ht="11.25" customHeight="1" x14ac:dyDescent="0.15">
      <c r="A7" s="116"/>
      <c r="B7" s="116"/>
      <c r="C7" s="93"/>
      <c r="D7" s="114"/>
      <c r="E7" s="509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504"/>
      <c r="AE7" s="504"/>
      <c r="AF7" s="504"/>
      <c r="AG7" s="504"/>
      <c r="AH7" s="504"/>
    </row>
    <row r="8" spans="1:34" s="109" customFormat="1" ht="22.5" customHeight="1" x14ac:dyDescent="0.15">
      <c r="A8" s="511"/>
      <c r="B8" s="511"/>
      <c r="C8" s="106" t="s">
        <v>382</v>
      </c>
      <c r="D8" s="114"/>
      <c r="E8" s="509">
        <v>1</v>
      </c>
      <c r="F8" s="497"/>
      <c r="G8" s="497"/>
      <c r="H8" s="497"/>
      <c r="I8" s="497"/>
      <c r="J8" s="497">
        <v>5</v>
      </c>
      <c r="K8" s="497"/>
      <c r="L8" s="497"/>
      <c r="M8" s="497"/>
      <c r="N8" s="497"/>
      <c r="O8" s="497">
        <v>221098</v>
      </c>
      <c r="P8" s="497"/>
      <c r="Q8" s="497"/>
      <c r="R8" s="497"/>
      <c r="S8" s="497"/>
      <c r="T8" s="497">
        <v>8126</v>
      </c>
      <c r="U8" s="497"/>
      <c r="V8" s="497"/>
      <c r="W8" s="497"/>
      <c r="X8" s="497"/>
      <c r="Y8" s="497">
        <v>20143</v>
      </c>
      <c r="Z8" s="497"/>
      <c r="AA8" s="497"/>
      <c r="AB8" s="497"/>
      <c r="AC8" s="497"/>
      <c r="AD8" s="504">
        <v>1298.3</v>
      </c>
      <c r="AE8" s="504"/>
      <c r="AF8" s="504"/>
      <c r="AG8" s="504"/>
      <c r="AH8" s="504"/>
    </row>
    <row r="9" spans="1:34" s="109" customFormat="1" ht="11.25" customHeight="1" x14ac:dyDescent="0.15">
      <c r="A9" s="123"/>
      <c r="B9" s="123"/>
      <c r="D9" s="93"/>
      <c r="E9" s="513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505"/>
      <c r="AE9" s="505"/>
      <c r="AF9" s="505"/>
      <c r="AG9" s="505"/>
      <c r="AH9" s="505"/>
    </row>
    <row r="10" spans="1:34" s="109" customFormat="1" ht="22.5" customHeight="1" x14ac:dyDescent="0.15">
      <c r="A10" s="511"/>
      <c r="B10" s="511"/>
      <c r="C10" s="106" t="s">
        <v>383</v>
      </c>
      <c r="E10" s="509">
        <v>1</v>
      </c>
      <c r="F10" s="497"/>
      <c r="G10" s="497"/>
      <c r="H10" s="497"/>
      <c r="I10" s="497"/>
      <c r="J10" s="497">
        <v>5</v>
      </c>
      <c r="K10" s="497"/>
      <c r="L10" s="497"/>
      <c r="M10" s="497"/>
      <c r="N10" s="497"/>
      <c r="O10" s="497">
        <v>223477</v>
      </c>
      <c r="P10" s="497"/>
      <c r="Q10" s="497"/>
      <c r="R10" s="497"/>
      <c r="S10" s="497"/>
      <c r="T10" s="497">
        <v>8271</v>
      </c>
      <c r="U10" s="497"/>
      <c r="V10" s="497"/>
      <c r="W10" s="497"/>
      <c r="X10" s="497"/>
      <c r="Y10" s="497">
        <v>20475</v>
      </c>
      <c r="Z10" s="497"/>
      <c r="AA10" s="497"/>
      <c r="AB10" s="497"/>
      <c r="AC10" s="497"/>
      <c r="AD10" s="504">
        <v>1309</v>
      </c>
      <c r="AE10" s="504"/>
      <c r="AF10" s="504"/>
      <c r="AG10" s="504"/>
      <c r="AH10" s="504"/>
    </row>
    <row r="11" spans="1:34" ht="11.25" customHeight="1" x14ac:dyDescent="0.15">
      <c r="A11" s="116"/>
      <c r="B11" s="116"/>
      <c r="D11" s="114"/>
      <c r="E11" s="509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504"/>
      <c r="AE11" s="504"/>
      <c r="AF11" s="504"/>
      <c r="AG11" s="504"/>
      <c r="AH11" s="504"/>
    </row>
    <row r="12" spans="1:34" s="1" customFormat="1" ht="22.5" customHeight="1" x14ac:dyDescent="0.15">
      <c r="A12" s="510"/>
      <c r="B12" s="510"/>
      <c r="C12" s="12" t="s">
        <v>384</v>
      </c>
      <c r="D12" s="93"/>
      <c r="E12" s="513">
        <v>1</v>
      </c>
      <c r="F12" s="496"/>
      <c r="G12" s="496"/>
      <c r="H12" s="496"/>
      <c r="I12" s="496"/>
      <c r="J12" s="496">
        <v>5</v>
      </c>
      <c r="K12" s="496"/>
      <c r="L12" s="496"/>
      <c r="M12" s="496"/>
      <c r="N12" s="496"/>
      <c r="O12" s="496">
        <v>225300</v>
      </c>
      <c r="P12" s="496"/>
      <c r="Q12" s="496"/>
      <c r="R12" s="496"/>
      <c r="S12" s="496"/>
      <c r="T12" s="496">
        <v>8405</v>
      </c>
      <c r="U12" s="496"/>
      <c r="V12" s="496"/>
      <c r="W12" s="496"/>
      <c r="X12" s="496"/>
      <c r="Y12" s="496">
        <v>20757</v>
      </c>
      <c r="Z12" s="496"/>
      <c r="AA12" s="496"/>
      <c r="AB12" s="496"/>
      <c r="AC12" s="496"/>
      <c r="AD12" s="505">
        <v>1314.4</v>
      </c>
      <c r="AE12" s="505"/>
      <c r="AF12" s="505"/>
      <c r="AG12" s="505"/>
      <c r="AH12" s="505"/>
    </row>
    <row r="13" spans="1:34" s="1" customFormat="1" ht="11.25" customHeight="1" thickBot="1" x14ac:dyDescent="0.2">
      <c r="A13" s="523"/>
      <c r="B13" s="523"/>
      <c r="C13" s="14"/>
      <c r="D13" s="15"/>
      <c r="E13" s="506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8"/>
      <c r="AE13" s="508"/>
      <c r="AF13" s="508"/>
      <c r="AG13" s="508"/>
      <c r="AH13" s="508"/>
    </row>
    <row r="14" spans="1:34" ht="18" customHeight="1" x14ac:dyDescent="0.1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515" t="s">
        <v>284</v>
      </c>
      <c r="AC14" s="516"/>
      <c r="AD14" s="516"/>
      <c r="AE14" s="516"/>
      <c r="AF14" s="516"/>
      <c r="AG14" s="516"/>
      <c r="AH14" s="516"/>
    </row>
    <row r="15" spans="1:34" ht="18" customHeight="1" x14ac:dyDescent="0.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5"/>
      <c r="AC15" s="111"/>
      <c r="AD15" s="111"/>
      <c r="AE15" s="111"/>
      <c r="AF15" s="111"/>
      <c r="AG15" s="111"/>
      <c r="AH15" s="111"/>
    </row>
    <row r="16" spans="1:34" ht="18" customHeight="1" x14ac:dyDescent="0.1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 ht="18" customHeight="1" x14ac:dyDescent="0.15">
      <c r="A17" s="512" t="s">
        <v>260</v>
      </c>
      <c r="B17" s="512"/>
      <c r="C17" s="512"/>
      <c r="D17" s="512"/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512"/>
      <c r="AA17" s="512"/>
      <c r="AB17" s="512"/>
      <c r="AC17" s="512"/>
      <c r="AD17" s="512"/>
      <c r="AE17" s="512"/>
      <c r="AF17" s="512"/>
      <c r="AG17" s="512"/>
      <c r="AH17" s="512"/>
    </row>
    <row r="18" spans="1:34" ht="18" customHeight="1" thickBot="1" x14ac:dyDescent="0.2">
      <c r="A18" s="517"/>
      <c r="B18" s="517"/>
      <c r="C18" s="517"/>
      <c r="D18" s="517"/>
      <c r="E18" s="517"/>
      <c r="F18" s="517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</row>
    <row r="19" spans="1:34" ht="22.5" customHeight="1" x14ac:dyDescent="0.15">
      <c r="A19" s="500" t="s">
        <v>16</v>
      </c>
      <c r="B19" s="521"/>
      <c r="C19" s="521"/>
      <c r="D19" s="521"/>
      <c r="E19" s="498" t="s">
        <v>36</v>
      </c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500"/>
      <c r="Q19" s="501" t="s">
        <v>337</v>
      </c>
      <c r="R19" s="490"/>
      <c r="S19" s="490"/>
      <c r="T19" s="490"/>
      <c r="U19" s="490"/>
      <c r="V19" s="502"/>
      <c r="W19" s="486" t="s">
        <v>37</v>
      </c>
      <c r="X19" s="487"/>
      <c r="Y19" s="487"/>
      <c r="Z19" s="487"/>
      <c r="AA19" s="487"/>
      <c r="AB19" s="488"/>
      <c r="AC19" s="489" t="s">
        <v>38</v>
      </c>
      <c r="AD19" s="490"/>
      <c r="AE19" s="490"/>
      <c r="AF19" s="490"/>
      <c r="AG19" s="490"/>
      <c r="AH19" s="490"/>
    </row>
    <row r="20" spans="1:34" ht="22.5" customHeight="1" x14ac:dyDescent="0.15">
      <c r="A20" s="495"/>
      <c r="B20" s="522"/>
      <c r="C20" s="522"/>
      <c r="D20" s="522"/>
      <c r="E20" s="493" t="s">
        <v>39</v>
      </c>
      <c r="F20" s="494"/>
      <c r="G20" s="494"/>
      <c r="H20" s="494"/>
      <c r="I20" s="494"/>
      <c r="J20" s="495"/>
      <c r="K20" s="493" t="s">
        <v>40</v>
      </c>
      <c r="L20" s="494"/>
      <c r="M20" s="494"/>
      <c r="N20" s="494"/>
      <c r="O20" s="494"/>
      <c r="P20" s="495"/>
      <c r="Q20" s="491"/>
      <c r="R20" s="492"/>
      <c r="S20" s="492"/>
      <c r="T20" s="492"/>
      <c r="U20" s="492"/>
      <c r="V20" s="503"/>
      <c r="W20" s="483" t="s">
        <v>41</v>
      </c>
      <c r="X20" s="484"/>
      <c r="Y20" s="484"/>
      <c r="Z20" s="484"/>
      <c r="AA20" s="484"/>
      <c r="AB20" s="485"/>
      <c r="AC20" s="491"/>
      <c r="AD20" s="492"/>
      <c r="AE20" s="492"/>
      <c r="AF20" s="492"/>
      <c r="AG20" s="492"/>
      <c r="AH20" s="492"/>
    </row>
    <row r="21" spans="1:34" ht="11.25" customHeight="1" x14ac:dyDescent="0.15">
      <c r="A21" s="116"/>
      <c r="B21" s="116"/>
      <c r="C21" s="109"/>
      <c r="D21" s="16"/>
      <c r="E21" s="122"/>
      <c r="F21" s="122"/>
      <c r="G21" s="122"/>
      <c r="H21" s="122"/>
      <c r="I21" s="122"/>
      <c r="J21" s="109"/>
      <c r="K21" s="122"/>
      <c r="L21" s="122"/>
      <c r="M21" s="122"/>
      <c r="N21" s="122"/>
      <c r="O21" s="122"/>
      <c r="P21" s="109"/>
      <c r="Q21" s="130"/>
      <c r="R21" s="130"/>
      <c r="S21" s="130"/>
      <c r="T21" s="130"/>
      <c r="U21" s="130"/>
      <c r="V21" s="109"/>
      <c r="W21" s="122"/>
      <c r="X21" s="122"/>
      <c r="Y21" s="122"/>
      <c r="Z21" s="122"/>
      <c r="AA21" s="122"/>
      <c r="AB21" s="109"/>
      <c r="AC21" s="122"/>
      <c r="AD21" s="122"/>
      <c r="AE21" s="122"/>
      <c r="AF21" s="122"/>
      <c r="AG21" s="122"/>
      <c r="AH21" s="109"/>
    </row>
    <row r="22" spans="1:34" s="109" customFormat="1" ht="22.5" customHeight="1" x14ac:dyDescent="0.15">
      <c r="A22" s="511" t="s">
        <v>33</v>
      </c>
      <c r="B22" s="511"/>
      <c r="C22" s="106" t="s">
        <v>385</v>
      </c>
      <c r="D22" s="114" t="s">
        <v>160</v>
      </c>
      <c r="E22" s="497">
        <v>62034</v>
      </c>
      <c r="F22" s="497"/>
      <c r="G22" s="497"/>
      <c r="H22" s="497"/>
      <c r="I22" s="497"/>
      <c r="J22" s="497"/>
      <c r="K22" s="497">
        <v>119945</v>
      </c>
      <c r="L22" s="497"/>
      <c r="M22" s="497"/>
      <c r="N22" s="497"/>
      <c r="O22" s="497"/>
      <c r="P22" s="497"/>
      <c r="Q22" s="497">
        <v>1291</v>
      </c>
      <c r="R22" s="497"/>
      <c r="S22" s="497"/>
      <c r="T22" s="497"/>
      <c r="U22" s="497"/>
      <c r="V22" s="497"/>
      <c r="W22" s="497">
        <v>28900</v>
      </c>
      <c r="X22" s="497"/>
      <c r="Y22" s="497"/>
      <c r="Z22" s="497"/>
      <c r="AA22" s="497"/>
      <c r="AB22" s="497"/>
      <c r="AC22" s="497">
        <v>79199</v>
      </c>
      <c r="AD22" s="497"/>
      <c r="AE22" s="497"/>
      <c r="AF22" s="497"/>
      <c r="AG22" s="497"/>
      <c r="AH22" s="497"/>
    </row>
    <row r="23" spans="1:34" s="109" customFormat="1" ht="11.25" customHeight="1" x14ac:dyDescent="0.15">
      <c r="A23" s="116"/>
      <c r="B23" s="116"/>
      <c r="D23" s="16"/>
      <c r="E23" s="122"/>
      <c r="F23" s="122"/>
      <c r="G23" s="122"/>
      <c r="H23" s="122"/>
      <c r="I23" s="122"/>
      <c r="J23" s="105"/>
      <c r="K23" s="122"/>
      <c r="L23" s="122"/>
      <c r="M23" s="122"/>
      <c r="N23" s="122"/>
      <c r="O23" s="122"/>
      <c r="P23" s="105"/>
      <c r="Q23" s="130"/>
      <c r="R23" s="130"/>
      <c r="S23" s="130"/>
      <c r="T23" s="130"/>
      <c r="U23" s="130"/>
      <c r="V23" s="105"/>
      <c r="W23" s="122"/>
      <c r="X23" s="122"/>
      <c r="Y23" s="122"/>
      <c r="Z23" s="122"/>
      <c r="AA23" s="122"/>
      <c r="AB23" s="105"/>
      <c r="AC23" s="122"/>
      <c r="AD23" s="122"/>
      <c r="AE23" s="122"/>
      <c r="AF23" s="122"/>
      <c r="AG23" s="122"/>
      <c r="AH23" s="105"/>
    </row>
    <row r="24" spans="1:34" s="109" customFormat="1" ht="22.5" customHeight="1" x14ac:dyDescent="0.15">
      <c r="A24" s="511"/>
      <c r="B24" s="511"/>
      <c r="C24" s="106" t="s">
        <v>386</v>
      </c>
      <c r="D24" s="16"/>
      <c r="E24" s="497">
        <v>61770</v>
      </c>
      <c r="F24" s="497"/>
      <c r="G24" s="497"/>
      <c r="H24" s="497"/>
      <c r="I24" s="497"/>
      <c r="J24" s="497"/>
      <c r="K24" s="497">
        <v>118761</v>
      </c>
      <c r="L24" s="497"/>
      <c r="M24" s="497"/>
      <c r="N24" s="497"/>
      <c r="O24" s="497"/>
      <c r="P24" s="497"/>
      <c r="Q24" s="497">
        <v>1298</v>
      </c>
      <c r="R24" s="497"/>
      <c r="S24" s="497"/>
      <c r="T24" s="497"/>
      <c r="U24" s="497"/>
      <c r="V24" s="497"/>
      <c r="W24" s="497">
        <v>29322</v>
      </c>
      <c r="X24" s="497"/>
      <c r="Y24" s="497"/>
      <c r="Z24" s="497"/>
      <c r="AA24" s="497"/>
      <c r="AB24" s="497"/>
      <c r="AC24" s="497">
        <v>78790</v>
      </c>
      <c r="AD24" s="497"/>
      <c r="AE24" s="497"/>
      <c r="AF24" s="497"/>
      <c r="AG24" s="497"/>
      <c r="AH24" s="497"/>
    </row>
    <row r="25" spans="1:34" s="109" customFormat="1" ht="11.25" customHeight="1" x14ac:dyDescent="0.15">
      <c r="A25" s="116"/>
      <c r="B25" s="116"/>
      <c r="D25" s="16"/>
      <c r="E25" s="122"/>
      <c r="F25" s="122"/>
      <c r="G25" s="122"/>
      <c r="H25" s="122"/>
      <c r="I25" s="122"/>
      <c r="J25" s="105"/>
      <c r="K25" s="122"/>
      <c r="L25" s="122"/>
      <c r="M25" s="122"/>
      <c r="N25" s="122"/>
      <c r="O25" s="122"/>
      <c r="P25" s="105"/>
      <c r="Q25" s="130"/>
      <c r="R25" s="130"/>
      <c r="S25" s="130"/>
      <c r="T25" s="130"/>
      <c r="U25" s="130"/>
      <c r="V25" s="105"/>
      <c r="W25" s="122"/>
      <c r="X25" s="122"/>
      <c r="Y25" s="122"/>
      <c r="Z25" s="122"/>
      <c r="AA25" s="122"/>
      <c r="AB25" s="105"/>
      <c r="AC25" s="122"/>
      <c r="AD25" s="122"/>
      <c r="AE25" s="122"/>
      <c r="AF25" s="122"/>
      <c r="AG25" s="122"/>
      <c r="AH25" s="105"/>
    </row>
    <row r="26" spans="1:34" s="109" customFormat="1" ht="22.5" customHeight="1" x14ac:dyDescent="0.15">
      <c r="A26" s="511"/>
      <c r="B26" s="511"/>
      <c r="C26" s="106" t="s">
        <v>283</v>
      </c>
      <c r="D26" s="16"/>
      <c r="E26" s="509">
        <v>61777</v>
      </c>
      <c r="F26" s="497"/>
      <c r="G26" s="497"/>
      <c r="H26" s="497"/>
      <c r="I26" s="497"/>
      <c r="J26" s="497"/>
      <c r="K26" s="497">
        <v>117698</v>
      </c>
      <c r="L26" s="497"/>
      <c r="M26" s="497"/>
      <c r="N26" s="497"/>
      <c r="O26" s="497"/>
      <c r="P26" s="497"/>
      <c r="Q26" s="497">
        <v>1309</v>
      </c>
      <c r="R26" s="497"/>
      <c r="S26" s="497"/>
      <c r="T26" s="497"/>
      <c r="U26" s="497"/>
      <c r="V26" s="497"/>
      <c r="W26" s="497">
        <v>29958</v>
      </c>
      <c r="X26" s="497"/>
      <c r="Y26" s="497"/>
      <c r="Z26" s="497"/>
      <c r="AA26" s="497"/>
      <c r="AB26" s="497"/>
      <c r="AC26" s="497">
        <v>78421</v>
      </c>
      <c r="AD26" s="497"/>
      <c r="AE26" s="497"/>
      <c r="AF26" s="497"/>
      <c r="AG26" s="497"/>
      <c r="AH26" s="497"/>
    </row>
    <row r="27" spans="1:34" ht="11.25" customHeight="1" x14ac:dyDescent="0.15">
      <c r="A27" s="116"/>
      <c r="B27" s="116"/>
      <c r="D27" s="16"/>
      <c r="E27" s="122"/>
      <c r="F27" s="122"/>
      <c r="G27" s="122"/>
      <c r="H27" s="122"/>
      <c r="I27" s="122"/>
      <c r="J27" s="105"/>
      <c r="K27" s="122"/>
      <c r="L27" s="122"/>
      <c r="M27" s="122"/>
      <c r="N27" s="122"/>
      <c r="O27" s="122"/>
      <c r="P27" s="105"/>
      <c r="Q27" s="130"/>
      <c r="R27" s="130"/>
      <c r="S27" s="130"/>
      <c r="T27" s="130"/>
      <c r="U27" s="130"/>
      <c r="V27" s="105"/>
      <c r="W27" s="122"/>
      <c r="X27" s="122"/>
      <c r="Y27" s="122"/>
      <c r="Z27" s="122"/>
      <c r="AA27" s="122"/>
      <c r="AB27" s="105"/>
      <c r="AC27" s="122"/>
      <c r="AD27" s="122"/>
      <c r="AE27" s="122"/>
      <c r="AF27" s="122"/>
      <c r="AG27" s="122"/>
      <c r="AH27" s="105"/>
    </row>
    <row r="28" spans="1:34" s="1" customFormat="1" ht="22.5" customHeight="1" x14ac:dyDescent="0.15">
      <c r="A28" s="510"/>
      <c r="B28" s="510"/>
      <c r="C28" s="12" t="s">
        <v>384</v>
      </c>
      <c r="D28" s="45"/>
      <c r="E28" s="513">
        <v>61916</v>
      </c>
      <c r="F28" s="496"/>
      <c r="G28" s="496"/>
      <c r="H28" s="496"/>
      <c r="I28" s="496"/>
      <c r="J28" s="496"/>
      <c r="K28" s="496">
        <v>117017</v>
      </c>
      <c r="L28" s="496"/>
      <c r="M28" s="496"/>
      <c r="N28" s="496"/>
      <c r="O28" s="496"/>
      <c r="P28" s="496"/>
      <c r="Q28" s="496">
        <v>1314</v>
      </c>
      <c r="R28" s="496"/>
      <c r="S28" s="496"/>
      <c r="T28" s="496"/>
      <c r="U28" s="496"/>
      <c r="V28" s="496"/>
      <c r="W28" s="496">
        <v>30768</v>
      </c>
      <c r="X28" s="496"/>
      <c r="Y28" s="496"/>
      <c r="Z28" s="496"/>
      <c r="AA28" s="496"/>
      <c r="AB28" s="496"/>
      <c r="AC28" s="496">
        <v>78208</v>
      </c>
      <c r="AD28" s="496"/>
      <c r="AE28" s="496"/>
      <c r="AF28" s="496"/>
      <c r="AG28" s="496"/>
      <c r="AH28" s="496"/>
    </row>
    <row r="29" spans="1:34" s="109" customFormat="1" ht="11.25" customHeight="1" thickBot="1" x14ac:dyDescent="0.2">
      <c r="A29" s="172"/>
      <c r="B29" s="17"/>
      <c r="C29" s="17"/>
      <c r="D29" s="172"/>
      <c r="E29" s="18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9"/>
      <c r="X29" s="19"/>
      <c r="Y29" s="19"/>
      <c r="Z29" s="19"/>
      <c r="AA29" s="19"/>
      <c r="AB29" s="132"/>
      <c r="AC29" s="132"/>
      <c r="AD29" s="132"/>
      <c r="AE29" s="132"/>
      <c r="AF29" s="132"/>
      <c r="AG29" s="132"/>
      <c r="AH29" s="132"/>
    </row>
    <row r="30" spans="1:34" ht="18" customHeight="1" x14ac:dyDescent="0.15">
      <c r="A30" s="109"/>
      <c r="B30" s="518"/>
      <c r="C30" s="519"/>
      <c r="D30" s="519"/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109"/>
      <c r="Z30" s="109"/>
      <c r="AA30" s="109"/>
      <c r="AB30" s="520" t="s">
        <v>35</v>
      </c>
      <c r="AC30" s="327"/>
      <c r="AD30" s="327"/>
      <c r="AE30" s="327"/>
      <c r="AF30" s="327"/>
      <c r="AG30" s="327"/>
      <c r="AH30" s="327"/>
    </row>
    <row r="31" spans="1:34" ht="18" customHeight="1" x14ac:dyDescent="0.15">
      <c r="A31" s="109"/>
      <c r="B31" s="12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</row>
    <row r="32" spans="1:34" ht="18" customHeight="1" x14ac:dyDescent="0.15">
      <c r="A32" s="109"/>
      <c r="B32" s="12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1:34" ht="18" customHeight="1" x14ac:dyDescent="0.15">
      <c r="A33" s="512" t="s">
        <v>261</v>
      </c>
      <c r="B33" s="512"/>
      <c r="C33" s="512"/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  <c r="AA33" s="512"/>
      <c r="AB33" s="512"/>
      <c r="AC33" s="512"/>
      <c r="AD33" s="512"/>
      <c r="AE33" s="512"/>
      <c r="AF33" s="512"/>
      <c r="AG33" s="512"/>
      <c r="AH33" s="512"/>
    </row>
    <row r="34" spans="1:34" ht="18" customHeight="1" thickBot="1" x14ac:dyDescent="0.2">
      <c r="A34" s="120" t="s">
        <v>42</v>
      </c>
      <c r="B34" s="150"/>
      <c r="C34" s="150"/>
      <c r="D34" s="15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</row>
    <row r="35" spans="1:34" ht="22.5" customHeight="1" x14ac:dyDescent="0.15">
      <c r="A35" s="490" t="s">
        <v>16</v>
      </c>
      <c r="B35" s="490"/>
      <c r="C35" s="490"/>
      <c r="D35" s="502"/>
      <c r="E35" s="486" t="s">
        <v>43</v>
      </c>
      <c r="F35" s="487"/>
      <c r="G35" s="487"/>
      <c r="H35" s="487"/>
      <c r="I35" s="487"/>
      <c r="J35" s="487"/>
      <c r="K35" s="487"/>
      <c r="L35" s="487"/>
      <c r="M35" s="487"/>
      <c r="N35" s="488"/>
      <c r="O35" s="486" t="s">
        <v>44</v>
      </c>
      <c r="P35" s="487"/>
      <c r="Q35" s="487"/>
      <c r="R35" s="487"/>
      <c r="S35" s="487"/>
      <c r="T35" s="487"/>
      <c r="U35" s="487"/>
      <c r="V35" s="487"/>
      <c r="W35" s="487"/>
      <c r="X35" s="488"/>
      <c r="Y35" s="486" t="s">
        <v>285</v>
      </c>
      <c r="Z35" s="487"/>
      <c r="AA35" s="487"/>
      <c r="AB35" s="487"/>
      <c r="AC35" s="487"/>
      <c r="AD35" s="487"/>
      <c r="AE35" s="487"/>
      <c r="AF35" s="487"/>
      <c r="AG35" s="487"/>
      <c r="AH35" s="487"/>
    </row>
    <row r="36" spans="1:34" ht="22.5" customHeight="1" x14ac:dyDescent="0.15">
      <c r="A36" s="492"/>
      <c r="B36" s="492"/>
      <c r="C36" s="492"/>
      <c r="D36" s="503"/>
      <c r="E36" s="483" t="s">
        <v>174</v>
      </c>
      <c r="F36" s="484"/>
      <c r="G36" s="484"/>
      <c r="H36" s="484"/>
      <c r="I36" s="484"/>
      <c r="J36" s="484"/>
      <c r="K36" s="484"/>
      <c r="L36" s="484"/>
      <c r="M36" s="484"/>
      <c r="N36" s="485"/>
      <c r="O36" s="483" t="s">
        <v>286</v>
      </c>
      <c r="P36" s="484"/>
      <c r="Q36" s="484"/>
      <c r="R36" s="484"/>
      <c r="S36" s="484"/>
      <c r="T36" s="484"/>
      <c r="U36" s="484"/>
      <c r="V36" s="484"/>
      <c r="W36" s="484"/>
      <c r="X36" s="485"/>
      <c r="Y36" s="483" t="s">
        <v>287</v>
      </c>
      <c r="Z36" s="484"/>
      <c r="AA36" s="484"/>
      <c r="AB36" s="484"/>
      <c r="AC36" s="484"/>
      <c r="AD36" s="484"/>
      <c r="AE36" s="484"/>
      <c r="AF36" s="484"/>
      <c r="AG36" s="484"/>
      <c r="AH36" s="484"/>
    </row>
    <row r="37" spans="1:34" ht="12.75" customHeight="1" x14ac:dyDescent="0.15">
      <c r="A37" s="116"/>
      <c r="B37" s="116"/>
      <c r="C37" s="109"/>
      <c r="D37" s="16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s="109" customFormat="1" ht="19.5" customHeight="1" x14ac:dyDescent="0.15">
      <c r="A38" s="511" t="s">
        <v>33</v>
      </c>
      <c r="B38" s="511"/>
      <c r="C38" s="106" t="s">
        <v>288</v>
      </c>
      <c r="D38" s="114" t="s">
        <v>160</v>
      </c>
      <c r="E38" s="480">
        <v>45.7</v>
      </c>
      <c r="F38" s="480"/>
      <c r="G38" s="480"/>
      <c r="H38" s="480"/>
      <c r="I38" s="480"/>
      <c r="J38" s="480"/>
      <c r="K38" s="480"/>
      <c r="L38" s="480"/>
      <c r="M38" s="480"/>
      <c r="N38" s="480"/>
      <c r="O38" s="480">
        <v>46.6</v>
      </c>
      <c r="P38" s="480"/>
      <c r="Q38" s="480"/>
      <c r="R38" s="480"/>
      <c r="S38" s="480"/>
      <c r="T38" s="480"/>
      <c r="U38" s="480"/>
      <c r="V38" s="480"/>
      <c r="W38" s="480"/>
      <c r="X38" s="480"/>
      <c r="Y38" s="480">
        <v>66</v>
      </c>
      <c r="Z38" s="480"/>
      <c r="AA38" s="480"/>
      <c r="AB38" s="480"/>
      <c r="AC38" s="480"/>
      <c r="AD38" s="480"/>
      <c r="AE38" s="480"/>
      <c r="AF38" s="480"/>
      <c r="AG38" s="480"/>
      <c r="AH38" s="480"/>
    </row>
    <row r="39" spans="1:34" s="109" customFormat="1" ht="12.75" customHeight="1" x14ac:dyDescent="0.15">
      <c r="A39" s="116"/>
      <c r="B39" s="116"/>
      <c r="D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s="109" customFormat="1" ht="19.5" customHeight="1" x14ac:dyDescent="0.15">
      <c r="A40" s="116"/>
      <c r="B40" s="116"/>
      <c r="C40" s="106" t="s">
        <v>387</v>
      </c>
      <c r="D40" s="16"/>
      <c r="E40" s="480">
        <v>45.9</v>
      </c>
      <c r="F40" s="480"/>
      <c r="G40" s="480"/>
      <c r="H40" s="480"/>
      <c r="I40" s="480"/>
      <c r="J40" s="480"/>
      <c r="K40" s="480"/>
      <c r="L40" s="480"/>
      <c r="M40" s="480"/>
      <c r="N40" s="480"/>
      <c r="O40" s="480">
        <v>47.5</v>
      </c>
      <c r="P40" s="480"/>
      <c r="Q40" s="480"/>
      <c r="R40" s="480"/>
      <c r="S40" s="480"/>
      <c r="T40" s="480"/>
      <c r="U40" s="480"/>
      <c r="V40" s="480"/>
      <c r="W40" s="480"/>
      <c r="X40" s="480"/>
      <c r="Y40" s="480">
        <v>66.3</v>
      </c>
      <c r="Z40" s="480"/>
      <c r="AA40" s="480"/>
      <c r="AB40" s="480"/>
      <c r="AC40" s="480"/>
      <c r="AD40" s="480"/>
      <c r="AE40" s="480"/>
      <c r="AF40" s="480"/>
      <c r="AG40" s="480"/>
      <c r="AH40" s="480"/>
    </row>
    <row r="41" spans="1:34" s="109" customFormat="1" ht="12.75" customHeight="1" x14ac:dyDescent="0.15">
      <c r="A41" s="116"/>
      <c r="B41" s="116"/>
      <c r="D41" s="16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s="109" customFormat="1" ht="19.5" customHeight="1" x14ac:dyDescent="0.15">
      <c r="A42" s="116"/>
      <c r="B42" s="116"/>
      <c r="C42" s="106" t="s">
        <v>388</v>
      </c>
      <c r="D42" s="16"/>
      <c r="E42" s="479">
        <v>46.3</v>
      </c>
      <c r="F42" s="480"/>
      <c r="G42" s="480"/>
      <c r="H42" s="480"/>
      <c r="I42" s="480"/>
      <c r="J42" s="480"/>
      <c r="K42" s="480"/>
      <c r="L42" s="480"/>
      <c r="M42" s="480"/>
      <c r="N42" s="480"/>
      <c r="O42" s="480">
        <v>48.5</v>
      </c>
      <c r="P42" s="480"/>
      <c r="Q42" s="480"/>
      <c r="R42" s="480"/>
      <c r="S42" s="480"/>
      <c r="T42" s="480"/>
      <c r="U42" s="480"/>
      <c r="V42" s="480"/>
      <c r="W42" s="480"/>
      <c r="X42" s="480"/>
      <c r="Y42" s="480">
        <v>66.599999999999994</v>
      </c>
      <c r="Z42" s="480"/>
      <c r="AA42" s="480"/>
      <c r="AB42" s="480"/>
      <c r="AC42" s="480"/>
      <c r="AD42" s="480"/>
      <c r="AE42" s="480"/>
      <c r="AF42" s="480"/>
      <c r="AG42" s="480"/>
      <c r="AH42" s="480"/>
    </row>
    <row r="43" spans="1:34" ht="12.75" customHeight="1" x14ac:dyDescent="0.15">
      <c r="A43" s="116"/>
      <c r="B43" s="116"/>
      <c r="D43" s="16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ht="19.5" customHeight="1" x14ac:dyDescent="0.15">
      <c r="A44" s="123"/>
      <c r="B44" s="123"/>
      <c r="C44" s="12" t="s">
        <v>389</v>
      </c>
      <c r="D44" s="45"/>
      <c r="E44" s="481">
        <v>46.5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>
        <v>49.7</v>
      </c>
      <c r="P44" s="482"/>
      <c r="Q44" s="482"/>
      <c r="R44" s="482"/>
      <c r="S44" s="482"/>
      <c r="T44" s="482"/>
      <c r="U44" s="482"/>
      <c r="V44" s="482"/>
      <c r="W44" s="482"/>
      <c r="X44" s="482"/>
      <c r="Y44" s="482">
        <v>66.8</v>
      </c>
      <c r="Z44" s="482"/>
      <c r="AA44" s="482"/>
      <c r="AB44" s="482"/>
      <c r="AC44" s="482"/>
      <c r="AD44" s="482"/>
      <c r="AE44" s="482"/>
      <c r="AF44" s="482"/>
      <c r="AG44" s="482"/>
      <c r="AH44" s="482"/>
    </row>
    <row r="45" spans="1:34" ht="12.75" customHeight="1" thickBot="1" x14ac:dyDescent="0.2">
      <c r="A45" s="116"/>
      <c r="B45" s="116"/>
      <c r="C45" s="109"/>
      <c r="D45" s="16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ht="18" customHeight="1" x14ac:dyDescent="0.15">
      <c r="A46" s="514"/>
      <c r="B46" s="514"/>
      <c r="C46" s="514"/>
      <c r="D46" s="514"/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126"/>
      <c r="Z46" s="126"/>
      <c r="AA46" s="126"/>
      <c r="AB46" s="515" t="s">
        <v>35</v>
      </c>
      <c r="AC46" s="516"/>
      <c r="AD46" s="516"/>
      <c r="AE46" s="516"/>
      <c r="AF46" s="516"/>
      <c r="AG46" s="516"/>
      <c r="AH46" s="516"/>
    </row>
    <row r="47" spans="1:34" ht="18" customHeight="1" x14ac:dyDescent="0.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</row>
  </sheetData>
  <mergeCells count="130">
    <mergeCell ref="A46:X46"/>
    <mergeCell ref="AB46:AH46"/>
    <mergeCell ref="A1:AH1"/>
    <mergeCell ref="AB14:AH14"/>
    <mergeCell ref="A17:AH17"/>
    <mergeCell ref="A18:F18"/>
    <mergeCell ref="B30:X30"/>
    <mergeCell ref="AB30:AH30"/>
    <mergeCell ref="A19:D20"/>
    <mergeCell ref="A6:B6"/>
    <mergeCell ref="A10:B10"/>
    <mergeCell ref="E10:I10"/>
    <mergeCell ref="A26:B26"/>
    <mergeCell ref="A8:B8"/>
    <mergeCell ref="A12:B12"/>
    <mergeCell ref="E6:I6"/>
    <mergeCell ref="E9:I9"/>
    <mergeCell ref="E11:I11"/>
    <mergeCell ref="E8:I8"/>
    <mergeCell ref="A3:D4"/>
    <mergeCell ref="A2:F2"/>
    <mergeCell ref="A13:B13"/>
    <mergeCell ref="E12:I12"/>
    <mergeCell ref="A38:B38"/>
    <mergeCell ref="E35:N35"/>
    <mergeCell ref="E22:J22"/>
    <mergeCell ref="K22:P22"/>
    <mergeCell ref="E26:J26"/>
    <mergeCell ref="K26:P26"/>
    <mergeCell ref="O35:X35"/>
    <mergeCell ref="E40:N40"/>
    <mergeCell ref="O40:X40"/>
    <mergeCell ref="A28:B28"/>
    <mergeCell ref="A22:B22"/>
    <mergeCell ref="A35:D36"/>
    <mergeCell ref="A24:B24"/>
    <mergeCell ref="A33:AH33"/>
    <mergeCell ref="Q26:V26"/>
    <mergeCell ref="W26:AB26"/>
    <mergeCell ref="AC26:AH26"/>
    <mergeCell ref="E28:J28"/>
    <mergeCell ref="K28:P28"/>
    <mergeCell ref="Q28:V28"/>
    <mergeCell ref="Y35:AH35"/>
    <mergeCell ref="Y40:AH40"/>
    <mergeCell ref="E3:AC3"/>
    <mergeCell ref="AD3:AH3"/>
    <mergeCell ref="E4:I4"/>
    <mergeCell ref="J4:N4"/>
    <mergeCell ref="O4:S4"/>
    <mergeCell ref="T4:X4"/>
    <mergeCell ref="Y4:AC4"/>
    <mergeCell ref="AD4:AH4"/>
    <mergeCell ref="E5:I5"/>
    <mergeCell ref="J5:N5"/>
    <mergeCell ref="O5:S5"/>
    <mergeCell ref="T5:X5"/>
    <mergeCell ref="Y5:AC5"/>
    <mergeCell ref="AD5:AH5"/>
    <mergeCell ref="T6:X6"/>
    <mergeCell ref="Y6:AC6"/>
    <mergeCell ref="AD6:AH6"/>
    <mergeCell ref="E7:I7"/>
    <mergeCell ref="J7:N7"/>
    <mergeCell ref="O7:S7"/>
    <mergeCell ref="T7:X7"/>
    <mergeCell ref="Y7:AC7"/>
    <mergeCell ref="AD7:AH7"/>
    <mergeCell ref="J6:N6"/>
    <mergeCell ref="O6:S6"/>
    <mergeCell ref="T8:X8"/>
    <mergeCell ref="Y8:AC8"/>
    <mergeCell ref="AD8:AH8"/>
    <mergeCell ref="J9:N9"/>
    <mergeCell ref="O9:S9"/>
    <mergeCell ref="T9:X9"/>
    <mergeCell ref="Y9:AC9"/>
    <mergeCell ref="AD9:AH9"/>
    <mergeCell ref="Y10:AC10"/>
    <mergeCell ref="AD10:AH10"/>
    <mergeCell ref="J10:N10"/>
    <mergeCell ref="O10:S10"/>
    <mergeCell ref="J8:N8"/>
    <mergeCell ref="O8:S8"/>
    <mergeCell ref="T11:X11"/>
    <mergeCell ref="Y11:AC11"/>
    <mergeCell ref="AD11:AH11"/>
    <mergeCell ref="T10:X10"/>
    <mergeCell ref="Y12:AC12"/>
    <mergeCell ref="AD12:AH12"/>
    <mergeCell ref="E13:I13"/>
    <mergeCell ref="J13:N13"/>
    <mergeCell ref="O13:S13"/>
    <mergeCell ref="T13:X13"/>
    <mergeCell ref="Y13:AC13"/>
    <mergeCell ref="AD13:AH13"/>
    <mergeCell ref="T12:X12"/>
    <mergeCell ref="J12:N12"/>
    <mergeCell ref="O12:S12"/>
    <mergeCell ref="J11:N11"/>
    <mergeCell ref="O11:S11"/>
    <mergeCell ref="W19:AB19"/>
    <mergeCell ref="AC19:AH20"/>
    <mergeCell ref="E20:J20"/>
    <mergeCell ref="K20:P20"/>
    <mergeCell ref="W20:AB20"/>
    <mergeCell ref="W28:AB28"/>
    <mergeCell ref="AC28:AH28"/>
    <mergeCell ref="Q22:V22"/>
    <mergeCell ref="W22:AB22"/>
    <mergeCell ref="AC22:AH22"/>
    <mergeCell ref="E24:J24"/>
    <mergeCell ref="K24:P24"/>
    <mergeCell ref="Q24:V24"/>
    <mergeCell ref="W24:AB24"/>
    <mergeCell ref="AC24:AH24"/>
    <mergeCell ref="E19:P19"/>
    <mergeCell ref="Q19:V20"/>
    <mergeCell ref="E42:N42"/>
    <mergeCell ref="O42:X42"/>
    <mergeCell ref="Y42:AH42"/>
    <mergeCell ref="E44:N44"/>
    <mergeCell ref="O44:X44"/>
    <mergeCell ref="Y44:AH44"/>
    <mergeCell ref="E36:N36"/>
    <mergeCell ref="O36:X36"/>
    <mergeCell ref="Y36:AH36"/>
    <mergeCell ref="E38:N38"/>
    <mergeCell ref="O38:X38"/>
    <mergeCell ref="Y38:AH3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="70" zoomScaleNormal="70" workbookViewId="0">
      <selection activeCell="H15" sqref="H15"/>
    </sheetView>
  </sheetViews>
  <sheetFormatPr defaultColWidth="3.625" defaultRowHeight="22.5" customHeight="1" x14ac:dyDescent="0.15"/>
  <cols>
    <col min="1" max="2" width="2.875" style="95" customWidth="1"/>
    <col min="3" max="3" width="3.625" style="95" customWidth="1"/>
    <col min="4" max="4" width="2.625" style="95" customWidth="1"/>
    <col min="5" max="5" width="27.625" style="95" customWidth="1"/>
    <col min="6" max="6" width="3.375" style="95" customWidth="1"/>
    <col min="7" max="9" width="16.625" style="95" customWidth="1"/>
    <col min="10" max="10" width="3.625" style="95"/>
    <col min="11" max="11" width="8.75" style="95" bestFit="1" customWidth="1"/>
    <col min="12" max="12" width="12.125" style="95" bestFit="1" customWidth="1"/>
    <col min="13" max="13" width="15" style="95" bestFit="1" customWidth="1"/>
    <col min="14" max="14" width="3" style="95" bestFit="1" customWidth="1"/>
    <col min="15" max="16384" width="3.625" style="95"/>
  </cols>
  <sheetData>
    <row r="1" spans="1:14" ht="27.95" customHeight="1" x14ac:dyDescent="0.15">
      <c r="A1" s="524" t="s">
        <v>338</v>
      </c>
      <c r="B1" s="524"/>
      <c r="C1" s="524"/>
      <c r="D1" s="524"/>
      <c r="E1" s="524"/>
      <c r="F1" s="524"/>
      <c r="G1" s="524"/>
      <c r="H1" s="524"/>
      <c r="I1" s="524"/>
    </row>
    <row r="2" spans="1:14" ht="9.9499999999999993" customHeight="1" thickBot="1" x14ac:dyDescent="0.2"/>
    <row r="3" spans="1:14" ht="22.5" customHeight="1" x14ac:dyDescent="0.15">
      <c r="A3" s="525" t="s">
        <v>113</v>
      </c>
      <c r="B3" s="526"/>
      <c r="C3" s="526"/>
      <c r="D3" s="526"/>
      <c r="E3" s="526"/>
      <c r="F3" s="526"/>
      <c r="G3" s="526" t="s">
        <v>114</v>
      </c>
      <c r="H3" s="526" t="s">
        <v>115</v>
      </c>
      <c r="I3" s="530" t="s">
        <v>116</v>
      </c>
    </row>
    <row r="4" spans="1:14" ht="22.5" customHeight="1" x14ac:dyDescent="0.15">
      <c r="A4" s="387"/>
      <c r="B4" s="527"/>
      <c r="C4" s="527"/>
      <c r="D4" s="527"/>
      <c r="E4" s="527"/>
      <c r="F4" s="527"/>
      <c r="G4" s="527"/>
      <c r="H4" s="527"/>
      <c r="I4" s="531"/>
    </row>
    <row r="5" spans="1:14" ht="22.5" customHeight="1" x14ac:dyDescent="0.15">
      <c r="A5" s="528"/>
      <c r="B5" s="529"/>
      <c r="C5" s="529"/>
      <c r="D5" s="529"/>
      <c r="E5" s="529"/>
      <c r="F5" s="529"/>
      <c r="G5" s="529"/>
      <c r="H5" s="529"/>
      <c r="I5" s="532"/>
    </row>
    <row r="6" spans="1:14" ht="22.5" customHeight="1" x14ac:dyDescent="0.15">
      <c r="A6" s="137"/>
      <c r="B6" s="137"/>
      <c r="C6" s="137"/>
      <c r="D6" s="137"/>
      <c r="E6" s="137"/>
      <c r="F6" s="137"/>
      <c r="G6" s="131"/>
      <c r="H6" s="109"/>
      <c r="I6" s="109"/>
    </row>
    <row r="7" spans="1:14" s="1" customFormat="1" ht="22.5" customHeight="1" x14ac:dyDescent="0.15">
      <c r="A7" s="34"/>
      <c r="B7" s="386" t="s">
        <v>414</v>
      </c>
      <c r="C7" s="386"/>
      <c r="D7" s="386"/>
      <c r="E7" s="386"/>
      <c r="F7" s="258"/>
      <c r="G7" s="124">
        <v>46163</v>
      </c>
      <c r="H7" s="125">
        <v>7359508</v>
      </c>
      <c r="I7" s="125">
        <v>243902528</v>
      </c>
    </row>
    <row r="8" spans="1:14" ht="22.5" customHeight="1" x14ac:dyDescent="0.15">
      <c r="A8" s="259"/>
      <c r="B8" s="386" t="s">
        <v>415</v>
      </c>
      <c r="C8" s="386"/>
      <c r="D8" s="386"/>
      <c r="E8" s="386"/>
      <c r="F8" s="260"/>
      <c r="G8" s="124">
        <v>46047</v>
      </c>
      <c r="H8" s="125">
        <v>7370608</v>
      </c>
      <c r="I8" s="125">
        <v>250139749</v>
      </c>
    </row>
    <row r="9" spans="1:14" s="1" customFormat="1" ht="22.5" customHeight="1" x14ac:dyDescent="0.15">
      <c r="A9" s="34"/>
      <c r="B9" s="34"/>
      <c r="C9" s="258"/>
      <c r="D9" s="258"/>
      <c r="E9" s="265"/>
      <c r="F9" s="258"/>
      <c r="G9" s="121"/>
      <c r="H9" s="122"/>
      <c r="I9" s="122"/>
    </row>
    <row r="10" spans="1:14" ht="22.5" customHeight="1" x14ac:dyDescent="0.15">
      <c r="A10" s="259"/>
      <c r="B10" s="259"/>
      <c r="C10" s="260"/>
      <c r="D10" s="534" t="s">
        <v>117</v>
      </c>
      <c r="E10" s="534"/>
      <c r="F10" s="534"/>
      <c r="G10" s="124">
        <v>32015</v>
      </c>
      <c r="H10" s="125">
        <v>3263363</v>
      </c>
      <c r="I10" s="125">
        <v>63708708</v>
      </c>
      <c r="K10" s="2"/>
      <c r="L10" s="2"/>
      <c r="M10" s="2"/>
      <c r="N10" s="2"/>
    </row>
    <row r="11" spans="1:14" ht="22.5" customHeight="1" x14ac:dyDescent="0.15">
      <c r="A11" s="34"/>
      <c r="B11" s="34"/>
      <c r="C11" s="258"/>
      <c r="D11" s="533"/>
      <c r="E11" s="533"/>
      <c r="F11" s="533"/>
      <c r="G11" s="121"/>
      <c r="H11" s="122"/>
      <c r="I11" s="122"/>
    </row>
    <row r="12" spans="1:14" ht="22.5" customHeight="1" x14ac:dyDescent="0.15">
      <c r="A12" s="34"/>
      <c r="B12" s="34"/>
      <c r="C12" s="258"/>
      <c r="D12" s="533" t="s">
        <v>118</v>
      </c>
      <c r="E12" s="533"/>
      <c r="F12" s="533"/>
      <c r="G12" s="124">
        <v>25139</v>
      </c>
      <c r="H12" s="125">
        <v>2618510</v>
      </c>
      <c r="I12" s="125">
        <v>53115363</v>
      </c>
    </row>
    <row r="13" spans="1:14" ht="22.5" customHeight="1" x14ac:dyDescent="0.15">
      <c r="A13" s="34"/>
      <c r="B13" s="34"/>
      <c r="C13" s="258"/>
      <c r="D13" s="533" t="s">
        <v>119</v>
      </c>
      <c r="E13" s="533"/>
      <c r="F13" s="533"/>
      <c r="G13" s="124">
        <v>1409</v>
      </c>
      <c r="H13" s="125">
        <v>232790</v>
      </c>
      <c r="I13" s="125">
        <v>5312386</v>
      </c>
    </row>
    <row r="14" spans="1:14" ht="22.5" customHeight="1" x14ac:dyDescent="0.15">
      <c r="A14" s="34"/>
      <c r="B14" s="34"/>
      <c r="C14" s="258"/>
      <c r="D14" s="533" t="s">
        <v>120</v>
      </c>
      <c r="E14" s="533"/>
      <c r="F14" s="533"/>
      <c r="G14" s="124">
        <v>2301</v>
      </c>
      <c r="H14" s="125">
        <v>215799</v>
      </c>
      <c r="I14" s="125">
        <v>2447944</v>
      </c>
    </row>
    <row r="15" spans="1:14" ht="22.5" customHeight="1" x14ac:dyDescent="0.15">
      <c r="A15" s="34"/>
      <c r="B15" s="34"/>
      <c r="C15" s="258"/>
      <c r="D15" s="533" t="s">
        <v>121</v>
      </c>
      <c r="E15" s="533"/>
      <c r="F15" s="533"/>
      <c r="G15" s="124">
        <v>240</v>
      </c>
      <c r="H15" s="125">
        <v>46690</v>
      </c>
      <c r="I15" s="125">
        <v>998339</v>
      </c>
    </row>
    <row r="16" spans="1:14" ht="22.5" customHeight="1" x14ac:dyDescent="0.15">
      <c r="A16" s="34"/>
      <c r="B16" s="34"/>
      <c r="C16" s="258"/>
      <c r="D16" s="533" t="s">
        <v>122</v>
      </c>
      <c r="E16" s="533"/>
      <c r="F16" s="533"/>
      <c r="G16" s="124">
        <v>815</v>
      </c>
      <c r="H16" s="125">
        <v>65700</v>
      </c>
      <c r="I16" s="125">
        <v>1172495</v>
      </c>
    </row>
    <row r="17" spans="1:13" ht="22.5" customHeight="1" x14ac:dyDescent="0.15">
      <c r="A17" s="34"/>
      <c r="B17" s="34"/>
      <c r="C17" s="258"/>
      <c r="D17" s="533" t="s">
        <v>123</v>
      </c>
      <c r="E17" s="533"/>
      <c r="F17" s="533"/>
      <c r="G17" s="124">
        <v>31</v>
      </c>
      <c r="H17" s="125">
        <v>7556</v>
      </c>
      <c r="I17" s="125">
        <v>159513</v>
      </c>
    </row>
    <row r="18" spans="1:13" ht="22.5" customHeight="1" x14ac:dyDescent="0.15">
      <c r="A18" s="34"/>
      <c r="B18" s="34"/>
      <c r="C18" s="258"/>
      <c r="D18" s="533" t="s">
        <v>124</v>
      </c>
      <c r="E18" s="533"/>
      <c r="F18" s="533"/>
      <c r="G18" s="124">
        <v>609</v>
      </c>
      <c r="H18" s="125">
        <v>35532</v>
      </c>
      <c r="I18" s="125">
        <v>314438</v>
      </c>
    </row>
    <row r="19" spans="1:13" ht="22.5" customHeight="1" x14ac:dyDescent="0.15">
      <c r="A19" s="34"/>
      <c r="B19" s="34"/>
      <c r="C19" s="258"/>
      <c r="D19" s="533" t="s">
        <v>125</v>
      </c>
      <c r="E19" s="533"/>
      <c r="F19" s="533"/>
      <c r="G19" s="124">
        <v>1457</v>
      </c>
      <c r="H19" s="125">
        <v>40281</v>
      </c>
      <c r="I19" s="125">
        <v>187140</v>
      </c>
    </row>
    <row r="20" spans="1:13" ht="22.5" customHeight="1" x14ac:dyDescent="0.15">
      <c r="A20" s="34"/>
      <c r="B20" s="34"/>
      <c r="C20" s="258"/>
      <c r="D20" s="533" t="s">
        <v>126</v>
      </c>
      <c r="E20" s="533"/>
      <c r="F20" s="533"/>
      <c r="G20" s="124">
        <v>14</v>
      </c>
      <c r="H20" s="125">
        <v>505</v>
      </c>
      <c r="I20" s="125">
        <v>1090</v>
      </c>
    </row>
    <row r="21" spans="1:13" ht="22.5" customHeight="1" x14ac:dyDescent="0.15">
      <c r="A21" s="34"/>
      <c r="B21" s="34"/>
      <c r="C21" s="258"/>
      <c r="D21" s="533"/>
      <c r="E21" s="533"/>
      <c r="F21" s="536"/>
      <c r="G21" s="121"/>
      <c r="H21" s="122"/>
      <c r="I21" s="122"/>
    </row>
    <row r="22" spans="1:13" ht="22.5" customHeight="1" x14ac:dyDescent="0.15">
      <c r="A22" s="259"/>
      <c r="B22" s="259"/>
      <c r="C22" s="260"/>
      <c r="D22" s="534" t="s">
        <v>127</v>
      </c>
      <c r="E22" s="534"/>
      <c r="F22" s="534"/>
      <c r="G22" s="124">
        <v>14032</v>
      </c>
      <c r="H22" s="125">
        <v>4107245</v>
      </c>
      <c r="I22" s="125">
        <v>186431041</v>
      </c>
    </row>
    <row r="23" spans="1:13" ht="22.5" customHeight="1" x14ac:dyDescent="0.15">
      <c r="A23" s="34"/>
      <c r="B23" s="34"/>
      <c r="C23" s="258"/>
      <c r="D23" s="533"/>
      <c r="E23" s="533"/>
      <c r="F23" s="533"/>
      <c r="G23" s="121"/>
      <c r="H23" s="122"/>
      <c r="I23" s="122"/>
    </row>
    <row r="24" spans="1:13" s="1" customFormat="1" ht="22.5" customHeight="1" x14ac:dyDescent="0.15">
      <c r="A24" s="535" t="s">
        <v>452</v>
      </c>
      <c r="B24" s="535" t="s">
        <v>453</v>
      </c>
      <c r="C24" s="386"/>
      <c r="D24" s="533" t="s">
        <v>128</v>
      </c>
      <c r="E24" s="533"/>
      <c r="F24" s="533"/>
      <c r="G24" s="124">
        <v>110</v>
      </c>
      <c r="H24" s="125">
        <v>346896</v>
      </c>
      <c r="I24" s="125">
        <v>19468590</v>
      </c>
      <c r="K24" s="3"/>
      <c r="L24" s="3"/>
      <c r="M24" s="3"/>
    </row>
    <row r="25" spans="1:13" ht="22.5" customHeight="1" x14ac:dyDescent="0.15">
      <c r="A25" s="535"/>
      <c r="B25" s="535"/>
      <c r="C25" s="386"/>
      <c r="D25" s="533" t="s">
        <v>129</v>
      </c>
      <c r="E25" s="533"/>
      <c r="F25" s="533"/>
      <c r="G25" s="124">
        <v>2537</v>
      </c>
      <c r="H25" s="125">
        <v>1176729</v>
      </c>
      <c r="I25" s="125">
        <v>59254832</v>
      </c>
    </row>
    <row r="26" spans="1:13" ht="22.5" customHeight="1" x14ac:dyDescent="0.15">
      <c r="A26" s="535"/>
      <c r="B26" s="535"/>
      <c r="C26" s="386"/>
      <c r="D26" s="533" t="s">
        <v>130</v>
      </c>
      <c r="E26" s="533"/>
      <c r="F26" s="533"/>
      <c r="G26" s="124">
        <v>1510</v>
      </c>
      <c r="H26" s="125">
        <v>244770</v>
      </c>
      <c r="I26" s="125">
        <v>7435359</v>
      </c>
    </row>
    <row r="27" spans="1:13" ht="22.5" customHeight="1" x14ac:dyDescent="0.15">
      <c r="A27" s="535"/>
      <c r="B27" s="535"/>
      <c r="C27" s="386"/>
      <c r="D27" s="533" t="s">
        <v>131</v>
      </c>
      <c r="E27" s="533"/>
      <c r="F27" s="533"/>
      <c r="G27" s="124">
        <v>3495</v>
      </c>
      <c r="H27" s="125">
        <v>494696</v>
      </c>
      <c r="I27" s="125">
        <v>16256186</v>
      </c>
    </row>
    <row r="28" spans="1:13" ht="22.5" customHeight="1" x14ac:dyDescent="0.15">
      <c r="A28" s="535"/>
      <c r="B28" s="535"/>
      <c r="C28" s="386"/>
      <c r="D28" s="533" t="s">
        <v>132</v>
      </c>
      <c r="E28" s="533"/>
      <c r="F28" s="533"/>
      <c r="G28" s="124">
        <v>470</v>
      </c>
      <c r="H28" s="125">
        <v>40621</v>
      </c>
      <c r="I28" s="125">
        <v>472733</v>
      </c>
    </row>
    <row r="29" spans="1:13" ht="22.5" customHeight="1" x14ac:dyDescent="0.15">
      <c r="A29" s="34"/>
      <c r="B29" s="34"/>
      <c r="C29" s="258"/>
      <c r="D29" s="533"/>
      <c r="E29" s="533"/>
      <c r="F29" s="533"/>
      <c r="G29" s="121"/>
      <c r="H29" s="122"/>
      <c r="I29" s="122"/>
    </row>
    <row r="30" spans="1:13" ht="22.5" customHeight="1" x14ac:dyDescent="0.15">
      <c r="A30" s="537" t="s">
        <v>133</v>
      </c>
      <c r="B30" s="537"/>
      <c r="C30" s="386"/>
      <c r="D30" s="533" t="s">
        <v>128</v>
      </c>
      <c r="E30" s="533"/>
      <c r="F30" s="533"/>
      <c r="G30" s="124">
        <v>82</v>
      </c>
      <c r="H30" s="125">
        <v>234772</v>
      </c>
      <c r="I30" s="125">
        <v>13320715</v>
      </c>
    </row>
    <row r="31" spans="1:13" ht="22.5" customHeight="1" x14ac:dyDescent="0.15">
      <c r="A31" s="537"/>
      <c r="B31" s="537"/>
      <c r="C31" s="386"/>
      <c r="D31" s="533" t="s">
        <v>129</v>
      </c>
      <c r="E31" s="533"/>
      <c r="F31" s="533"/>
      <c r="G31" s="124">
        <v>1843</v>
      </c>
      <c r="H31" s="125">
        <v>693664</v>
      </c>
      <c r="I31" s="125">
        <v>35969650</v>
      </c>
    </row>
    <row r="32" spans="1:13" ht="22.5" customHeight="1" x14ac:dyDescent="0.15">
      <c r="A32" s="537"/>
      <c r="B32" s="537"/>
      <c r="C32" s="386"/>
      <c r="D32" s="533" t="s">
        <v>130</v>
      </c>
      <c r="E32" s="533"/>
      <c r="F32" s="533"/>
      <c r="G32" s="124">
        <v>2124</v>
      </c>
      <c r="H32" s="125">
        <v>802899</v>
      </c>
      <c r="I32" s="125">
        <v>33022525</v>
      </c>
    </row>
    <row r="33" spans="1:9" ht="22.5" customHeight="1" x14ac:dyDescent="0.15">
      <c r="A33" s="537"/>
      <c r="B33" s="537"/>
      <c r="C33" s="386"/>
      <c r="D33" s="533" t="s">
        <v>131</v>
      </c>
      <c r="E33" s="533"/>
      <c r="F33" s="533"/>
      <c r="G33" s="124">
        <v>680</v>
      </c>
      <c r="H33" s="125">
        <v>48488</v>
      </c>
      <c r="I33" s="125">
        <v>973239</v>
      </c>
    </row>
    <row r="34" spans="1:9" ht="22.5" customHeight="1" x14ac:dyDescent="0.15">
      <c r="A34" s="537"/>
      <c r="B34" s="537"/>
      <c r="C34" s="386"/>
      <c r="D34" s="533" t="s">
        <v>132</v>
      </c>
      <c r="E34" s="533"/>
      <c r="F34" s="533"/>
      <c r="G34" s="124">
        <v>1181</v>
      </c>
      <c r="H34" s="125">
        <v>23710</v>
      </c>
      <c r="I34" s="125">
        <v>257212</v>
      </c>
    </row>
    <row r="35" spans="1:9" ht="22.5" customHeight="1" thickBot="1" x14ac:dyDescent="0.2">
      <c r="D35" s="538"/>
      <c r="E35" s="538"/>
      <c r="F35" s="539"/>
      <c r="G35" s="142"/>
      <c r="H35" s="142"/>
      <c r="I35" s="142"/>
    </row>
    <row r="36" spans="1:9" ht="22.5" customHeight="1" x14ac:dyDescent="0.15">
      <c r="A36" s="126"/>
      <c r="B36" s="126"/>
      <c r="C36" s="514"/>
      <c r="D36" s="332"/>
      <c r="E36" s="332"/>
      <c r="F36" s="126"/>
      <c r="G36" s="126"/>
      <c r="H36" s="515" t="s">
        <v>262</v>
      </c>
      <c r="I36" s="516"/>
    </row>
    <row r="37" spans="1:9" ht="22.5" customHeight="1" x14ac:dyDescent="0.15">
      <c r="F37" s="177"/>
      <c r="G37" s="177"/>
      <c r="I37" s="33" t="s">
        <v>263</v>
      </c>
    </row>
  </sheetData>
  <mergeCells count="40">
    <mergeCell ref="C36:E36"/>
    <mergeCell ref="H36:I36"/>
    <mergeCell ref="D28:F28"/>
    <mergeCell ref="D25:F25"/>
    <mergeCell ref="D23:F23"/>
    <mergeCell ref="D30:F30"/>
    <mergeCell ref="D26:F26"/>
    <mergeCell ref="D35:F35"/>
    <mergeCell ref="C24:C28"/>
    <mergeCell ref="D29:F29"/>
    <mergeCell ref="D27:F27"/>
    <mergeCell ref="A30:B34"/>
    <mergeCell ref="D32:F32"/>
    <mergeCell ref="D33:F33"/>
    <mergeCell ref="D34:F34"/>
    <mergeCell ref="C30:C34"/>
    <mergeCell ref="D31:F31"/>
    <mergeCell ref="A24:A28"/>
    <mergeCell ref="B24:B28"/>
    <mergeCell ref="D17:F17"/>
    <mergeCell ref="D18:F18"/>
    <mergeCell ref="D20:F20"/>
    <mergeCell ref="D21:F21"/>
    <mergeCell ref="D24:F24"/>
    <mergeCell ref="D19:F19"/>
    <mergeCell ref="D22:F22"/>
    <mergeCell ref="D13:F13"/>
    <mergeCell ref="D14:F14"/>
    <mergeCell ref="D15:F15"/>
    <mergeCell ref="D16:F16"/>
    <mergeCell ref="B8:E8"/>
    <mergeCell ref="D10:F10"/>
    <mergeCell ref="D11:F11"/>
    <mergeCell ref="D12:F12"/>
    <mergeCell ref="B7:E7"/>
    <mergeCell ref="A1:I1"/>
    <mergeCell ref="A3:F5"/>
    <mergeCell ref="G3:G5"/>
    <mergeCell ref="H3:H5"/>
    <mergeCell ref="I3:I5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H52"/>
  <sheetViews>
    <sheetView showGridLines="0" topLeftCell="A19" zoomScale="70" zoomScaleNormal="70" workbookViewId="0">
      <selection activeCell="A41" sqref="A41:C41"/>
    </sheetView>
  </sheetViews>
  <sheetFormatPr defaultColWidth="4.125" defaultRowHeight="21" customHeight="1" x14ac:dyDescent="0.15"/>
  <cols>
    <col min="1" max="1" width="3.625" style="95" customWidth="1"/>
    <col min="2" max="3" width="4.125" style="95"/>
    <col min="4" max="4" width="4.625" style="95" customWidth="1"/>
    <col min="5" max="7" width="4.125" style="95"/>
    <col min="8" max="8" width="1.375" style="95" customWidth="1"/>
    <col min="9" max="9" width="3.5" style="95" customWidth="1"/>
    <col min="10" max="10" width="4.125" style="95"/>
    <col min="11" max="11" width="3.5" style="95" customWidth="1"/>
    <col min="12" max="12" width="1.875" style="95" customWidth="1"/>
    <col min="13" max="13" width="0.75" style="95" customWidth="1"/>
    <col min="14" max="14" width="3.5" style="95" customWidth="1"/>
    <col min="15" max="15" width="4" style="95" customWidth="1"/>
    <col min="16" max="16" width="3.5" style="95" customWidth="1"/>
    <col min="17" max="17" width="0.625" style="95" customWidth="1"/>
    <col min="18" max="18" width="1.125" style="95" customWidth="1"/>
    <col min="19" max="19" width="3.5" style="95" customWidth="1"/>
    <col min="20" max="20" width="4.125" style="95"/>
    <col min="21" max="21" width="3.5" style="95" customWidth="1"/>
    <col min="22" max="22" width="0.625" style="95" customWidth="1"/>
    <col min="23" max="23" width="1.375" style="95" customWidth="1"/>
    <col min="24" max="24" width="3.5" style="95" customWidth="1"/>
    <col min="25" max="25" width="4.125" style="95"/>
    <col min="26" max="26" width="3.5" style="95" customWidth="1"/>
    <col min="27" max="28" width="0.625" style="95" customWidth="1"/>
    <col min="29" max="29" width="3.125" style="95" customWidth="1"/>
    <col min="30" max="30" width="4.125" style="95"/>
    <col min="31" max="31" width="3.125" style="95" customWidth="1"/>
    <col min="32" max="32" width="0.625" style="95" customWidth="1"/>
    <col min="33" max="33" width="13.125" style="95" bestFit="1" customWidth="1"/>
    <col min="34" max="35" width="10.625" style="95" bestFit="1" customWidth="1"/>
    <col min="36" max="16384" width="4.125" style="95"/>
  </cols>
  <sheetData>
    <row r="1" spans="1:32" ht="21" customHeight="1" x14ac:dyDescent="0.15">
      <c r="A1" s="524" t="s">
        <v>340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</row>
    <row r="2" spans="1:32" ht="21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</row>
    <row r="3" spans="1:32" ht="21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</row>
    <row r="4" spans="1:32" ht="21" customHeight="1" x14ac:dyDescent="0.15">
      <c r="A4" s="524" t="s">
        <v>339</v>
      </c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</row>
    <row r="5" spans="1:32" ht="9.75" customHeight="1" thickBot="1" x14ac:dyDescent="0.2">
      <c r="E5" s="552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172"/>
    </row>
    <row r="6" spans="1:32" ht="5.25" customHeight="1" x14ac:dyDescent="0.15">
      <c r="A6" s="525" t="s">
        <v>16</v>
      </c>
      <c r="B6" s="526"/>
      <c r="C6" s="526"/>
      <c r="D6" s="526"/>
      <c r="E6" s="526" t="s">
        <v>32</v>
      </c>
      <c r="F6" s="526"/>
      <c r="G6" s="526"/>
      <c r="H6" s="266"/>
      <c r="I6" s="542" t="s">
        <v>289</v>
      </c>
      <c r="J6" s="543"/>
      <c r="K6" s="544"/>
      <c r="L6" s="267"/>
      <c r="M6" s="268"/>
      <c r="N6" s="542" t="s">
        <v>290</v>
      </c>
      <c r="O6" s="543"/>
      <c r="P6" s="544"/>
      <c r="Q6" s="267"/>
      <c r="R6" s="269"/>
      <c r="S6" s="542" t="s">
        <v>291</v>
      </c>
      <c r="T6" s="543"/>
      <c r="U6" s="544"/>
      <c r="V6" s="267"/>
      <c r="W6" s="269"/>
      <c r="X6" s="542" t="s">
        <v>292</v>
      </c>
      <c r="Y6" s="543"/>
      <c r="Z6" s="544"/>
      <c r="AA6" s="267"/>
      <c r="AB6" s="269"/>
      <c r="AC6" s="542" t="s">
        <v>293</v>
      </c>
      <c r="AD6" s="543"/>
      <c r="AE6" s="544"/>
    </row>
    <row r="7" spans="1:32" ht="5.25" customHeight="1" x14ac:dyDescent="0.15">
      <c r="A7" s="387"/>
      <c r="B7" s="527"/>
      <c r="C7" s="527"/>
      <c r="D7" s="527"/>
      <c r="E7" s="527"/>
      <c r="F7" s="527"/>
      <c r="G7" s="527"/>
      <c r="H7" s="262"/>
      <c r="I7" s="545"/>
      <c r="J7" s="546"/>
      <c r="K7" s="547"/>
      <c r="L7" s="270"/>
      <c r="M7" s="265"/>
      <c r="N7" s="545"/>
      <c r="O7" s="546"/>
      <c r="P7" s="547"/>
      <c r="Q7" s="270"/>
      <c r="R7" s="271"/>
      <c r="S7" s="545"/>
      <c r="T7" s="546"/>
      <c r="U7" s="547"/>
      <c r="V7" s="270"/>
      <c r="W7" s="271"/>
      <c r="X7" s="545"/>
      <c r="Y7" s="546"/>
      <c r="Z7" s="547"/>
      <c r="AA7" s="270"/>
      <c r="AB7" s="271"/>
      <c r="AC7" s="545"/>
      <c r="AD7" s="546"/>
      <c r="AE7" s="547"/>
    </row>
    <row r="8" spans="1:32" ht="5.25" customHeight="1" x14ac:dyDescent="0.15">
      <c r="A8" s="387"/>
      <c r="B8" s="527"/>
      <c r="C8" s="527"/>
      <c r="D8" s="527"/>
      <c r="E8" s="527"/>
      <c r="F8" s="527"/>
      <c r="G8" s="527"/>
      <c r="H8" s="262"/>
      <c r="I8" s="545"/>
      <c r="J8" s="546"/>
      <c r="K8" s="547"/>
      <c r="L8" s="270"/>
      <c r="M8" s="265"/>
      <c r="N8" s="545"/>
      <c r="O8" s="546"/>
      <c r="P8" s="547"/>
      <c r="Q8" s="270"/>
      <c r="R8" s="271"/>
      <c r="S8" s="545"/>
      <c r="T8" s="546"/>
      <c r="U8" s="547"/>
      <c r="V8" s="270"/>
      <c r="W8" s="271"/>
      <c r="X8" s="545"/>
      <c r="Y8" s="546"/>
      <c r="Z8" s="547"/>
      <c r="AA8" s="270"/>
      <c r="AB8" s="271"/>
      <c r="AC8" s="545"/>
      <c r="AD8" s="546"/>
      <c r="AE8" s="547"/>
    </row>
    <row r="9" spans="1:32" ht="5.25" customHeight="1" x14ac:dyDescent="0.15">
      <c r="A9" s="387"/>
      <c r="B9" s="527"/>
      <c r="C9" s="527"/>
      <c r="D9" s="527"/>
      <c r="E9" s="527"/>
      <c r="F9" s="527"/>
      <c r="G9" s="527"/>
      <c r="H9" s="262"/>
      <c r="I9" s="545"/>
      <c r="J9" s="546"/>
      <c r="K9" s="547"/>
      <c r="L9" s="270"/>
      <c r="M9" s="265"/>
      <c r="N9" s="545"/>
      <c r="O9" s="546"/>
      <c r="P9" s="547"/>
      <c r="Q9" s="270"/>
      <c r="R9" s="271"/>
      <c r="S9" s="545"/>
      <c r="T9" s="546"/>
      <c r="U9" s="547"/>
      <c r="V9" s="270"/>
      <c r="W9" s="271"/>
      <c r="X9" s="545"/>
      <c r="Y9" s="546"/>
      <c r="Z9" s="547"/>
      <c r="AA9" s="270"/>
      <c r="AB9" s="271"/>
      <c r="AC9" s="545"/>
      <c r="AD9" s="546"/>
      <c r="AE9" s="547"/>
    </row>
    <row r="10" spans="1:32" ht="5.25" customHeight="1" x14ac:dyDescent="0.15">
      <c r="A10" s="387"/>
      <c r="B10" s="527"/>
      <c r="C10" s="527"/>
      <c r="D10" s="527"/>
      <c r="E10" s="527"/>
      <c r="F10" s="527"/>
      <c r="G10" s="527"/>
      <c r="H10" s="262"/>
      <c r="I10" s="545" t="s">
        <v>294</v>
      </c>
      <c r="J10" s="546"/>
      <c r="K10" s="547"/>
      <c r="L10" s="270"/>
      <c r="M10" s="265"/>
      <c r="N10" s="545" t="s">
        <v>295</v>
      </c>
      <c r="O10" s="546"/>
      <c r="P10" s="547"/>
      <c r="Q10" s="270"/>
      <c r="R10" s="271"/>
      <c r="S10" s="545"/>
      <c r="T10" s="546"/>
      <c r="U10" s="547"/>
      <c r="V10" s="270"/>
      <c r="W10" s="271"/>
      <c r="X10" s="545" t="s">
        <v>296</v>
      </c>
      <c r="Y10" s="546"/>
      <c r="Z10" s="547"/>
      <c r="AA10" s="270"/>
      <c r="AB10" s="271"/>
      <c r="AC10" s="545"/>
      <c r="AD10" s="546"/>
      <c r="AE10" s="547"/>
    </row>
    <row r="11" spans="1:32" ht="5.25" customHeight="1" x14ac:dyDescent="0.15">
      <c r="A11" s="387"/>
      <c r="B11" s="527"/>
      <c r="C11" s="527"/>
      <c r="D11" s="527"/>
      <c r="E11" s="527"/>
      <c r="F11" s="527"/>
      <c r="G11" s="527"/>
      <c r="H11" s="262"/>
      <c r="I11" s="545"/>
      <c r="J11" s="546"/>
      <c r="K11" s="547"/>
      <c r="L11" s="270"/>
      <c r="M11" s="265"/>
      <c r="N11" s="545"/>
      <c r="O11" s="546"/>
      <c r="P11" s="547"/>
      <c r="Q11" s="270"/>
      <c r="R11" s="271"/>
      <c r="S11" s="545" t="s">
        <v>297</v>
      </c>
      <c r="T11" s="546"/>
      <c r="U11" s="547"/>
      <c r="V11" s="270"/>
      <c r="W11" s="271"/>
      <c r="X11" s="545"/>
      <c r="Y11" s="546"/>
      <c r="Z11" s="547"/>
      <c r="AA11" s="270"/>
      <c r="AB11" s="271"/>
      <c r="AC11" s="545" t="s">
        <v>298</v>
      </c>
      <c r="AD11" s="546"/>
      <c r="AE11" s="547"/>
    </row>
    <row r="12" spans="1:32" ht="5.25" customHeight="1" x14ac:dyDescent="0.15">
      <c r="A12" s="387"/>
      <c r="B12" s="527"/>
      <c r="C12" s="527"/>
      <c r="D12" s="527"/>
      <c r="E12" s="527"/>
      <c r="F12" s="527"/>
      <c r="G12" s="527"/>
      <c r="H12" s="262"/>
      <c r="I12" s="545"/>
      <c r="J12" s="546"/>
      <c r="K12" s="547"/>
      <c r="L12" s="270"/>
      <c r="M12" s="265"/>
      <c r="N12" s="545"/>
      <c r="O12" s="546"/>
      <c r="P12" s="547"/>
      <c r="Q12" s="270"/>
      <c r="R12" s="271"/>
      <c r="S12" s="545"/>
      <c r="T12" s="546"/>
      <c r="U12" s="547"/>
      <c r="V12" s="270"/>
      <c r="W12" s="271"/>
      <c r="X12" s="545"/>
      <c r="Y12" s="546"/>
      <c r="Z12" s="547"/>
      <c r="AA12" s="270"/>
      <c r="AB12" s="271"/>
      <c r="AC12" s="545"/>
      <c r="AD12" s="546"/>
      <c r="AE12" s="547"/>
    </row>
    <row r="13" spans="1:32" ht="5.25" customHeight="1" x14ac:dyDescent="0.15">
      <c r="A13" s="387"/>
      <c r="B13" s="527"/>
      <c r="C13" s="527"/>
      <c r="D13" s="527"/>
      <c r="E13" s="527"/>
      <c r="F13" s="527"/>
      <c r="G13" s="527"/>
      <c r="H13" s="262"/>
      <c r="I13" s="545"/>
      <c r="J13" s="546"/>
      <c r="K13" s="547"/>
      <c r="L13" s="270"/>
      <c r="M13" s="265"/>
      <c r="N13" s="545"/>
      <c r="O13" s="546"/>
      <c r="P13" s="547"/>
      <c r="Q13" s="270"/>
      <c r="R13" s="271"/>
      <c r="S13" s="545"/>
      <c r="T13" s="546"/>
      <c r="U13" s="547"/>
      <c r="V13" s="270"/>
      <c r="W13" s="271"/>
      <c r="X13" s="545"/>
      <c r="Y13" s="546"/>
      <c r="Z13" s="547"/>
      <c r="AA13" s="270"/>
      <c r="AB13" s="271"/>
      <c r="AC13" s="545"/>
      <c r="AD13" s="546"/>
      <c r="AE13" s="547"/>
    </row>
    <row r="14" spans="1:32" ht="5.25" customHeight="1" x14ac:dyDescent="0.15">
      <c r="A14" s="387"/>
      <c r="B14" s="527"/>
      <c r="C14" s="527"/>
      <c r="D14" s="527"/>
      <c r="E14" s="527"/>
      <c r="F14" s="527"/>
      <c r="G14" s="527"/>
      <c r="H14" s="262"/>
      <c r="I14" s="545" t="s">
        <v>299</v>
      </c>
      <c r="J14" s="546"/>
      <c r="K14" s="547"/>
      <c r="L14" s="270"/>
      <c r="M14" s="265"/>
      <c r="N14" s="545" t="s">
        <v>300</v>
      </c>
      <c r="O14" s="546"/>
      <c r="P14" s="547"/>
      <c r="Q14" s="270"/>
      <c r="R14" s="271"/>
      <c r="S14" s="545"/>
      <c r="T14" s="546"/>
      <c r="U14" s="547"/>
      <c r="V14" s="270"/>
      <c r="W14" s="271"/>
      <c r="X14" s="545" t="s">
        <v>301</v>
      </c>
      <c r="Y14" s="546"/>
      <c r="Z14" s="547"/>
      <c r="AA14" s="270"/>
      <c r="AB14" s="271"/>
      <c r="AC14" s="545"/>
      <c r="AD14" s="546"/>
      <c r="AE14" s="547"/>
    </row>
    <row r="15" spans="1:32" ht="5.25" customHeight="1" x14ac:dyDescent="0.15">
      <c r="A15" s="387"/>
      <c r="B15" s="527"/>
      <c r="C15" s="527"/>
      <c r="D15" s="527"/>
      <c r="E15" s="527"/>
      <c r="F15" s="527"/>
      <c r="G15" s="527"/>
      <c r="H15" s="262"/>
      <c r="I15" s="545"/>
      <c r="J15" s="546"/>
      <c r="K15" s="547"/>
      <c r="L15" s="270"/>
      <c r="M15" s="265"/>
      <c r="N15" s="545"/>
      <c r="O15" s="546"/>
      <c r="P15" s="547"/>
      <c r="Q15" s="270"/>
      <c r="R15" s="271"/>
      <c r="S15" s="545"/>
      <c r="T15" s="546"/>
      <c r="U15" s="547"/>
      <c r="V15" s="270"/>
      <c r="W15" s="271"/>
      <c r="X15" s="545"/>
      <c r="Y15" s="546"/>
      <c r="Z15" s="547"/>
      <c r="AA15" s="270"/>
      <c r="AB15" s="271"/>
      <c r="AC15" s="545"/>
      <c r="AD15" s="546"/>
      <c r="AE15" s="547"/>
    </row>
    <row r="16" spans="1:32" ht="5.25" customHeight="1" x14ac:dyDescent="0.15">
      <c r="A16" s="387"/>
      <c r="B16" s="527"/>
      <c r="C16" s="527"/>
      <c r="D16" s="527"/>
      <c r="E16" s="527"/>
      <c r="F16" s="527"/>
      <c r="G16" s="527"/>
      <c r="H16" s="262"/>
      <c r="I16" s="545"/>
      <c r="J16" s="546"/>
      <c r="K16" s="547"/>
      <c r="L16" s="270"/>
      <c r="M16" s="265"/>
      <c r="N16" s="545"/>
      <c r="O16" s="546"/>
      <c r="P16" s="547"/>
      <c r="Q16" s="270"/>
      <c r="R16" s="271"/>
      <c r="S16" s="545" t="s">
        <v>302</v>
      </c>
      <c r="T16" s="546"/>
      <c r="U16" s="547"/>
      <c r="V16" s="270"/>
      <c r="W16" s="271"/>
      <c r="X16" s="545"/>
      <c r="Y16" s="546"/>
      <c r="Z16" s="547"/>
      <c r="AA16" s="270"/>
      <c r="AB16" s="271"/>
      <c r="AC16" s="545" t="s">
        <v>45</v>
      </c>
      <c r="AD16" s="546"/>
      <c r="AE16" s="547"/>
    </row>
    <row r="17" spans="1:32" ht="5.25" customHeight="1" x14ac:dyDescent="0.15">
      <c r="A17" s="387"/>
      <c r="B17" s="527"/>
      <c r="C17" s="527"/>
      <c r="D17" s="527"/>
      <c r="E17" s="527"/>
      <c r="F17" s="527"/>
      <c r="G17" s="527"/>
      <c r="H17" s="262"/>
      <c r="I17" s="545"/>
      <c r="J17" s="546"/>
      <c r="K17" s="547"/>
      <c r="L17" s="270"/>
      <c r="M17" s="265"/>
      <c r="N17" s="545"/>
      <c r="O17" s="546"/>
      <c r="P17" s="547"/>
      <c r="Q17" s="270"/>
      <c r="R17" s="271"/>
      <c r="S17" s="545"/>
      <c r="T17" s="546"/>
      <c r="U17" s="547"/>
      <c r="V17" s="270"/>
      <c r="W17" s="271"/>
      <c r="X17" s="545"/>
      <c r="Y17" s="546"/>
      <c r="Z17" s="547"/>
      <c r="AA17" s="270"/>
      <c r="AB17" s="271"/>
      <c r="AC17" s="545"/>
      <c r="AD17" s="546"/>
      <c r="AE17" s="547"/>
    </row>
    <row r="18" spans="1:32" ht="5.25" customHeight="1" x14ac:dyDescent="0.15">
      <c r="A18" s="387"/>
      <c r="B18" s="527"/>
      <c r="C18" s="527"/>
      <c r="D18" s="527"/>
      <c r="E18" s="527"/>
      <c r="F18" s="527"/>
      <c r="G18" s="527"/>
      <c r="H18" s="262"/>
      <c r="I18" s="545" t="s">
        <v>303</v>
      </c>
      <c r="J18" s="546"/>
      <c r="K18" s="547"/>
      <c r="L18" s="270"/>
      <c r="M18" s="265"/>
      <c r="N18" s="545" t="s">
        <v>304</v>
      </c>
      <c r="O18" s="546"/>
      <c r="P18" s="547"/>
      <c r="Q18" s="270"/>
      <c r="R18" s="271"/>
      <c r="S18" s="545"/>
      <c r="T18" s="546"/>
      <c r="U18" s="547"/>
      <c r="V18" s="270"/>
      <c r="W18" s="271"/>
      <c r="X18" s="545" t="s">
        <v>305</v>
      </c>
      <c r="Y18" s="546"/>
      <c r="Z18" s="547"/>
      <c r="AA18" s="270"/>
      <c r="AB18" s="271"/>
      <c r="AC18" s="545"/>
      <c r="AD18" s="546"/>
      <c r="AE18" s="547"/>
    </row>
    <row r="19" spans="1:32" ht="5.25" customHeight="1" x14ac:dyDescent="0.15">
      <c r="A19" s="387"/>
      <c r="B19" s="527"/>
      <c r="C19" s="527"/>
      <c r="D19" s="527"/>
      <c r="E19" s="527"/>
      <c r="F19" s="527"/>
      <c r="G19" s="527"/>
      <c r="H19" s="262"/>
      <c r="I19" s="545"/>
      <c r="J19" s="546"/>
      <c r="K19" s="547"/>
      <c r="L19" s="270"/>
      <c r="M19" s="265"/>
      <c r="N19" s="545"/>
      <c r="O19" s="546"/>
      <c r="P19" s="547"/>
      <c r="Q19" s="270"/>
      <c r="R19" s="271"/>
      <c r="S19" s="545"/>
      <c r="T19" s="546"/>
      <c r="U19" s="547"/>
      <c r="V19" s="270"/>
      <c r="W19" s="271"/>
      <c r="X19" s="545"/>
      <c r="Y19" s="546"/>
      <c r="Z19" s="547"/>
      <c r="AA19" s="270"/>
      <c r="AB19" s="271"/>
      <c r="AC19" s="545"/>
      <c r="AD19" s="546"/>
      <c r="AE19" s="547"/>
    </row>
    <row r="20" spans="1:32" ht="5.25" customHeight="1" x14ac:dyDescent="0.15">
      <c r="A20" s="387"/>
      <c r="B20" s="527"/>
      <c r="C20" s="527"/>
      <c r="D20" s="527"/>
      <c r="E20" s="527"/>
      <c r="F20" s="527"/>
      <c r="G20" s="527"/>
      <c r="H20" s="262"/>
      <c r="I20" s="545"/>
      <c r="J20" s="546"/>
      <c r="K20" s="547"/>
      <c r="L20" s="270"/>
      <c r="M20" s="265"/>
      <c r="N20" s="545"/>
      <c r="O20" s="546"/>
      <c r="P20" s="547"/>
      <c r="Q20" s="270"/>
      <c r="R20" s="271"/>
      <c r="S20" s="545"/>
      <c r="T20" s="546"/>
      <c r="U20" s="547"/>
      <c r="V20" s="270"/>
      <c r="W20" s="271"/>
      <c r="X20" s="545"/>
      <c r="Y20" s="546"/>
      <c r="Z20" s="547"/>
      <c r="AA20" s="270"/>
      <c r="AB20" s="271"/>
      <c r="AC20" s="545"/>
      <c r="AD20" s="546"/>
      <c r="AE20" s="547"/>
    </row>
    <row r="21" spans="1:32" ht="5.25" customHeight="1" x14ac:dyDescent="0.15">
      <c r="A21" s="387"/>
      <c r="B21" s="527"/>
      <c r="C21" s="527"/>
      <c r="D21" s="527"/>
      <c r="E21" s="527"/>
      <c r="F21" s="527"/>
      <c r="G21" s="527"/>
      <c r="H21" s="262"/>
      <c r="I21" s="545"/>
      <c r="J21" s="546"/>
      <c r="K21" s="547"/>
      <c r="L21" s="270"/>
      <c r="M21" s="265"/>
      <c r="N21" s="545"/>
      <c r="O21" s="546"/>
      <c r="P21" s="547"/>
      <c r="Q21" s="270"/>
      <c r="R21" s="271"/>
      <c r="S21" s="545" t="s">
        <v>206</v>
      </c>
      <c r="T21" s="546"/>
      <c r="U21" s="547"/>
      <c r="V21" s="270"/>
      <c r="W21" s="271"/>
      <c r="X21" s="545"/>
      <c r="Y21" s="546"/>
      <c r="Z21" s="547"/>
      <c r="AA21" s="270"/>
      <c r="AB21" s="271"/>
      <c r="AC21" s="545" t="s">
        <v>208</v>
      </c>
      <c r="AD21" s="546"/>
      <c r="AE21" s="547"/>
    </row>
    <row r="22" spans="1:32" ht="5.25" customHeight="1" x14ac:dyDescent="0.15">
      <c r="A22" s="387"/>
      <c r="B22" s="527"/>
      <c r="C22" s="527"/>
      <c r="D22" s="527"/>
      <c r="E22" s="527"/>
      <c r="F22" s="527"/>
      <c r="G22" s="527"/>
      <c r="H22" s="262"/>
      <c r="I22" s="545" t="s">
        <v>306</v>
      </c>
      <c r="J22" s="546"/>
      <c r="K22" s="547"/>
      <c r="L22" s="270"/>
      <c r="M22" s="265"/>
      <c r="N22" s="545" t="s">
        <v>205</v>
      </c>
      <c r="O22" s="546"/>
      <c r="P22" s="547"/>
      <c r="Q22" s="270"/>
      <c r="R22" s="271"/>
      <c r="S22" s="545"/>
      <c r="T22" s="546"/>
      <c r="U22" s="547"/>
      <c r="V22" s="270"/>
      <c r="W22" s="271"/>
      <c r="X22" s="545" t="s">
        <v>207</v>
      </c>
      <c r="Y22" s="546"/>
      <c r="Z22" s="547"/>
      <c r="AA22" s="270"/>
      <c r="AB22" s="271"/>
      <c r="AC22" s="545"/>
      <c r="AD22" s="546"/>
      <c r="AE22" s="547"/>
    </row>
    <row r="23" spans="1:32" ht="5.25" customHeight="1" x14ac:dyDescent="0.15">
      <c r="A23" s="387"/>
      <c r="B23" s="527"/>
      <c r="C23" s="527"/>
      <c r="D23" s="527"/>
      <c r="E23" s="527"/>
      <c r="F23" s="527"/>
      <c r="G23" s="527"/>
      <c r="H23" s="262"/>
      <c r="I23" s="545"/>
      <c r="J23" s="546"/>
      <c r="K23" s="547"/>
      <c r="L23" s="270"/>
      <c r="M23" s="265"/>
      <c r="N23" s="545"/>
      <c r="O23" s="546"/>
      <c r="P23" s="547"/>
      <c r="Q23" s="270"/>
      <c r="R23" s="271"/>
      <c r="S23" s="545"/>
      <c r="T23" s="546"/>
      <c r="U23" s="547"/>
      <c r="V23" s="270"/>
      <c r="W23" s="271"/>
      <c r="X23" s="545"/>
      <c r="Y23" s="546"/>
      <c r="Z23" s="547"/>
      <c r="AA23" s="270"/>
      <c r="AB23" s="271"/>
      <c r="AC23" s="545"/>
      <c r="AD23" s="546"/>
      <c r="AE23" s="547"/>
    </row>
    <row r="24" spans="1:32" ht="5.25" customHeight="1" x14ac:dyDescent="0.15">
      <c r="A24" s="387"/>
      <c r="B24" s="527"/>
      <c r="C24" s="527"/>
      <c r="D24" s="527"/>
      <c r="E24" s="527"/>
      <c r="F24" s="527"/>
      <c r="G24" s="527"/>
      <c r="H24" s="262"/>
      <c r="I24" s="545"/>
      <c r="J24" s="546"/>
      <c r="K24" s="547"/>
      <c r="L24" s="270"/>
      <c r="M24" s="265"/>
      <c r="N24" s="545"/>
      <c r="O24" s="546"/>
      <c r="P24" s="547"/>
      <c r="Q24" s="270"/>
      <c r="R24" s="271"/>
      <c r="S24" s="545"/>
      <c r="T24" s="546"/>
      <c r="U24" s="547"/>
      <c r="V24" s="270"/>
      <c r="W24" s="271"/>
      <c r="X24" s="545"/>
      <c r="Y24" s="546"/>
      <c r="Z24" s="547"/>
      <c r="AA24" s="270"/>
      <c r="AB24" s="271"/>
      <c r="AC24" s="545"/>
      <c r="AD24" s="546"/>
      <c r="AE24" s="547"/>
    </row>
    <row r="25" spans="1:32" ht="5.25" customHeight="1" x14ac:dyDescent="0.15">
      <c r="A25" s="528"/>
      <c r="B25" s="529"/>
      <c r="C25" s="529"/>
      <c r="D25" s="529"/>
      <c r="E25" s="529"/>
      <c r="F25" s="529"/>
      <c r="G25" s="529"/>
      <c r="H25" s="261"/>
      <c r="I25" s="549"/>
      <c r="J25" s="550"/>
      <c r="K25" s="551"/>
      <c r="L25" s="272"/>
      <c r="M25" s="273"/>
      <c r="N25" s="549"/>
      <c r="O25" s="550"/>
      <c r="P25" s="551"/>
      <c r="Q25" s="272"/>
      <c r="R25" s="274"/>
      <c r="S25" s="549"/>
      <c r="T25" s="550"/>
      <c r="U25" s="551"/>
      <c r="V25" s="272"/>
      <c r="W25" s="274"/>
      <c r="X25" s="549"/>
      <c r="Y25" s="550"/>
      <c r="Z25" s="551"/>
      <c r="AA25" s="272"/>
      <c r="AB25" s="274"/>
      <c r="AC25" s="549"/>
      <c r="AD25" s="550"/>
      <c r="AE25" s="551"/>
      <c r="AF25" s="127"/>
    </row>
    <row r="26" spans="1:32" ht="21" customHeight="1" x14ac:dyDescent="0.15">
      <c r="A26" s="548" t="s">
        <v>307</v>
      </c>
      <c r="B26" s="548"/>
      <c r="C26" s="275" t="s">
        <v>254</v>
      </c>
      <c r="D26" s="255" t="s">
        <v>160</v>
      </c>
      <c r="E26" s="509">
        <v>516</v>
      </c>
      <c r="F26" s="497"/>
      <c r="G26" s="497"/>
      <c r="H26" s="109"/>
      <c r="I26" s="497">
        <v>402</v>
      </c>
      <c r="J26" s="497"/>
      <c r="K26" s="497"/>
      <c r="L26" s="116"/>
      <c r="M26" s="116"/>
      <c r="N26" s="497">
        <v>26</v>
      </c>
      <c r="O26" s="497"/>
      <c r="P26" s="497"/>
      <c r="Q26" s="116"/>
      <c r="R26" s="116"/>
      <c r="S26" s="497">
        <v>18</v>
      </c>
      <c r="T26" s="497"/>
      <c r="U26" s="497"/>
      <c r="V26" s="116"/>
      <c r="W26" s="116"/>
      <c r="X26" s="497">
        <v>21</v>
      </c>
      <c r="Y26" s="497"/>
      <c r="Z26" s="497"/>
      <c r="AA26" s="116"/>
      <c r="AB26" s="116"/>
      <c r="AC26" s="497">
        <v>49</v>
      </c>
      <c r="AD26" s="497"/>
      <c r="AE26" s="497"/>
    </row>
    <row r="27" spans="1:32" ht="21" customHeight="1" x14ac:dyDescent="0.15">
      <c r="A27" s="548"/>
      <c r="B27" s="548"/>
      <c r="C27" s="275" t="s">
        <v>255</v>
      </c>
      <c r="D27" s="276"/>
      <c r="E27" s="509">
        <v>495</v>
      </c>
      <c r="F27" s="497"/>
      <c r="G27" s="497"/>
      <c r="H27" s="109"/>
      <c r="I27" s="497">
        <v>346</v>
      </c>
      <c r="J27" s="497"/>
      <c r="K27" s="497"/>
      <c r="L27" s="116"/>
      <c r="M27" s="116"/>
      <c r="N27" s="497">
        <v>23</v>
      </c>
      <c r="O27" s="497"/>
      <c r="P27" s="497"/>
      <c r="Q27" s="116"/>
      <c r="R27" s="116"/>
      <c r="S27" s="497">
        <v>18</v>
      </c>
      <c r="T27" s="497"/>
      <c r="U27" s="497"/>
      <c r="V27" s="116"/>
      <c r="W27" s="116"/>
      <c r="X27" s="497">
        <v>51</v>
      </c>
      <c r="Y27" s="497"/>
      <c r="Z27" s="497"/>
      <c r="AA27" s="116"/>
      <c r="AB27" s="116"/>
      <c r="AC27" s="497">
        <v>57</v>
      </c>
      <c r="AD27" s="497"/>
      <c r="AE27" s="497"/>
    </row>
    <row r="28" spans="1:32" ht="21" customHeight="1" x14ac:dyDescent="0.15">
      <c r="A28" s="548"/>
      <c r="B28" s="548"/>
      <c r="C28" s="275" t="s">
        <v>390</v>
      </c>
      <c r="D28" s="276"/>
      <c r="E28" s="509">
        <v>488</v>
      </c>
      <c r="F28" s="497"/>
      <c r="G28" s="497"/>
      <c r="H28" s="109"/>
      <c r="I28" s="497">
        <v>370</v>
      </c>
      <c r="J28" s="497"/>
      <c r="K28" s="497"/>
      <c r="L28" s="116"/>
      <c r="M28" s="116"/>
      <c r="N28" s="497">
        <v>29</v>
      </c>
      <c r="O28" s="497"/>
      <c r="P28" s="497"/>
      <c r="Q28" s="116"/>
      <c r="R28" s="116">
        <v>0</v>
      </c>
      <c r="S28" s="497">
        <v>16</v>
      </c>
      <c r="T28" s="497"/>
      <c r="U28" s="497"/>
      <c r="V28" s="116"/>
      <c r="W28" s="116"/>
      <c r="X28" s="497">
        <v>18</v>
      </c>
      <c r="Y28" s="497"/>
      <c r="Z28" s="497"/>
      <c r="AA28" s="116"/>
      <c r="AB28" s="116"/>
      <c r="AC28" s="497">
        <v>55</v>
      </c>
      <c r="AD28" s="497"/>
      <c r="AE28" s="497"/>
      <c r="AF28" s="109"/>
    </row>
    <row r="29" spans="1:32" ht="21" customHeight="1" x14ac:dyDescent="0.15">
      <c r="A29" s="548"/>
      <c r="B29" s="548"/>
      <c r="C29" s="275" t="s">
        <v>387</v>
      </c>
      <c r="D29" s="276"/>
      <c r="E29" s="497">
        <f>SUM(I29:AE29)</f>
        <v>536</v>
      </c>
      <c r="F29" s="497"/>
      <c r="G29" s="497"/>
      <c r="H29" s="109"/>
      <c r="I29" s="497">
        <f>446+1</f>
        <v>447</v>
      </c>
      <c r="J29" s="497"/>
      <c r="K29" s="497"/>
      <c r="L29" s="116"/>
      <c r="M29" s="116"/>
      <c r="N29" s="497">
        <f>14+4</f>
        <v>18</v>
      </c>
      <c r="O29" s="497"/>
      <c r="P29" s="497"/>
      <c r="Q29" s="116"/>
      <c r="R29" s="116"/>
      <c r="S29" s="497">
        <v>8</v>
      </c>
      <c r="T29" s="497"/>
      <c r="U29" s="497"/>
      <c r="V29" s="116"/>
      <c r="W29" s="116"/>
      <c r="X29" s="497">
        <f>6+16</f>
        <v>22</v>
      </c>
      <c r="Y29" s="497"/>
      <c r="Z29" s="497"/>
      <c r="AA29" s="116"/>
      <c r="AB29" s="116"/>
      <c r="AC29" s="497">
        <f>38+3</f>
        <v>41</v>
      </c>
      <c r="AD29" s="497"/>
      <c r="AE29" s="497"/>
      <c r="AF29" s="109"/>
    </row>
    <row r="30" spans="1:32" ht="21" customHeight="1" x14ac:dyDescent="0.15">
      <c r="A30" s="548"/>
      <c r="B30" s="548"/>
      <c r="C30" s="275" t="s">
        <v>391</v>
      </c>
      <c r="D30" s="276"/>
      <c r="E30" s="509">
        <v>480</v>
      </c>
      <c r="F30" s="497"/>
      <c r="G30" s="497"/>
      <c r="H30" s="109"/>
      <c r="I30" s="497">
        <v>372</v>
      </c>
      <c r="J30" s="497"/>
      <c r="K30" s="497"/>
      <c r="L30" s="116"/>
      <c r="M30" s="116"/>
      <c r="N30" s="497">
        <v>36</v>
      </c>
      <c r="O30" s="497"/>
      <c r="P30" s="497"/>
      <c r="Q30" s="116"/>
      <c r="R30" s="116"/>
      <c r="S30" s="497">
        <v>18</v>
      </c>
      <c r="T30" s="497"/>
      <c r="U30" s="497"/>
      <c r="V30" s="116"/>
      <c r="W30" s="116"/>
      <c r="X30" s="497">
        <v>20</v>
      </c>
      <c r="Y30" s="497"/>
      <c r="Z30" s="497"/>
      <c r="AA30" s="116"/>
      <c r="AB30" s="116"/>
      <c r="AC30" s="497">
        <v>34</v>
      </c>
      <c r="AD30" s="497"/>
      <c r="AE30" s="497"/>
    </row>
    <row r="31" spans="1:32" s="1" customFormat="1" ht="21" customHeight="1" x14ac:dyDescent="0.15">
      <c r="A31" s="540"/>
      <c r="B31" s="540"/>
      <c r="C31" s="277" t="s">
        <v>392</v>
      </c>
      <c r="D31" s="278"/>
      <c r="E31" s="513">
        <v>583</v>
      </c>
      <c r="F31" s="496"/>
      <c r="G31" s="496"/>
      <c r="H31" s="93"/>
      <c r="I31" s="496">
        <v>438</v>
      </c>
      <c r="J31" s="496"/>
      <c r="K31" s="496"/>
      <c r="L31" s="123"/>
      <c r="M31" s="123"/>
      <c r="N31" s="496">
        <v>43</v>
      </c>
      <c r="O31" s="496"/>
      <c r="P31" s="496"/>
      <c r="Q31" s="123"/>
      <c r="R31" s="123"/>
      <c r="S31" s="496">
        <v>22</v>
      </c>
      <c r="T31" s="496"/>
      <c r="U31" s="496"/>
      <c r="V31" s="123"/>
      <c r="W31" s="123"/>
      <c r="X31" s="496">
        <v>19</v>
      </c>
      <c r="Y31" s="496"/>
      <c r="Z31" s="496"/>
      <c r="AA31" s="123"/>
      <c r="AB31" s="123"/>
      <c r="AC31" s="496">
        <v>61</v>
      </c>
      <c r="AD31" s="496"/>
      <c r="AE31" s="496"/>
    </row>
    <row r="32" spans="1:32" ht="21" customHeight="1" x14ac:dyDescent="0.15">
      <c r="A32" s="258"/>
      <c r="B32" s="258"/>
      <c r="C32" s="35"/>
      <c r="D32" s="258"/>
      <c r="E32" s="509"/>
      <c r="F32" s="497"/>
      <c r="G32" s="497"/>
      <c r="H32" s="109"/>
      <c r="I32" s="497"/>
      <c r="J32" s="497"/>
      <c r="K32" s="497"/>
      <c r="L32" s="116"/>
      <c r="M32" s="116"/>
      <c r="N32" s="497"/>
      <c r="O32" s="497"/>
      <c r="P32" s="497"/>
      <c r="Q32" s="116"/>
      <c r="R32" s="116"/>
      <c r="S32" s="497"/>
      <c r="T32" s="497"/>
      <c r="U32" s="497"/>
      <c r="V32" s="116"/>
      <c r="W32" s="116"/>
      <c r="X32" s="497"/>
      <c r="Y32" s="497"/>
      <c r="Z32" s="497"/>
      <c r="AA32" s="116"/>
      <c r="AB32" s="116"/>
      <c r="AC32" s="497"/>
      <c r="AD32" s="497"/>
      <c r="AE32" s="497"/>
    </row>
    <row r="33" spans="1:34" ht="21" customHeight="1" x14ac:dyDescent="0.15">
      <c r="A33" s="533" t="s">
        <v>46</v>
      </c>
      <c r="B33" s="533"/>
      <c r="C33" s="533"/>
      <c r="D33" s="533"/>
      <c r="E33" s="509">
        <v>535</v>
      </c>
      <c r="F33" s="497"/>
      <c r="G33" s="497"/>
      <c r="H33" s="109"/>
      <c r="I33" s="497">
        <v>414</v>
      </c>
      <c r="J33" s="497"/>
      <c r="K33" s="497"/>
      <c r="L33" s="116"/>
      <c r="M33" s="116"/>
      <c r="N33" s="497">
        <v>30</v>
      </c>
      <c r="O33" s="497"/>
      <c r="P33" s="497"/>
      <c r="Q33" s="116"/>
      <c r="R33" s="116"/>
      <c r="S33" s="497">
        <v>19</v>
      </c>
      <c r="T33" s="497"/>
      <c r="U33" s="497"/>
      <c r="V33" s="116"/>
      <c r="W33" s="116"/>
      <c r="X33" s="497">
        <v>11</v>
      </c>
      <c r="Y33" s="497"/>
      <c r="Z33" s="497"/>
      <c r="AA33" s="116"/>
      <c r="AB33" s="116"/>
      <c r="AC33" s="497">
        <v>61</v>
      </c>
      <c r="AD33" s="497"/>
      <c r="AE33" s="497"/>
      <c r="AH33" s="109"/>
    </row>
    <row r="34" spans="1:34" ht="21" customHeight="1" x14ac:dyDescent="0.15">
      <c r="A34" s="533" t="s">
        <v>47</v>
      </c>
      <c r="B34" s="533"/>
      <c r="C34" s="533"/>
      <c r="D34" s="533"/>
      <c r="E34" s="509">
        <v>40</v>
      </c>
      <c r="F34" s="497"/>
      <c r="G34" s="497"/>
      <c r="H34" s="109"/>
      <c r="I34" s="497">
        <v>23</v>
      </c>
      <c r="J34" s="497"/>
      <c r="K34" s="497"/>
      <c r="L34" s="116"/>
      <c r="M34" s="116"/>
      <c r="N34" s="497">
        <v>7</v>
      </c>
      <c r="O34" s="497"/>
      <c r="P34" s="497"/>
      <c r="Q34" s="116"/>
      <c r="R34" s="116"/>
      <c r="S34" s="497">
        <v>3</v>
      </c>
      <c r="T34" s="497"/>
      <c r="U34" s="497"/>
      <c r="V34" s="116"/>
      <c r="W34" s="116"/>
      <c r="X34" s="497">
        <v>7</v>
      </c>
      <c r="Y34" s="497"/>
      <c r="Z34" s="497"/>
      <c r="AA34" s="116"/>
      <c r="AB34" s="116"/>
      <c r="AC34" s="497" t="s">
        <v>458</v>
      </c>
      <c r="AD34" s="497"/>
      <c r="AE34" s="497"/>
    </row>
    <row r="35" spans="1:34" ht="21" customHeight="1" thickBot="1" x14ac:dyDescent="0.2">
      <c r="A35" s="557" t="s">
        <v>48</v>
      </c>
      <c r="B35" s="557"/>
      <c r="C35" s="557"/>
      <c r="D35" s="557"/>
      <c r="E35" s="558">
        <v>8</v>
      </c>
      <c r="F35" s="541"/>
      <c r="G35" s="541"/>
      <c r="H35" s="172"/>
      <c r="I35" s="541">
        <v>1</v>
      </c>
      <c r="J35" s="541"/>
      <c r="K35" s="541"/>
      <c r="L35" s="17"/>
      <c r="M35" s="17"/>
      <c r="N35" s="541">
        <v>6</v>
      </c>
      <c r="O35" s="541"/>
      <c r="P35" s="541"/>
      <c r="Q35" s="17"/>
      <c r="R35" s="17"/>
      <c r="S35" s="541" t="s">
        <v>456</v>
      </c>
      <c r="T35" s="541"/>
      <c r="U35" s="541"/>
      <c r="V35" s="17"/>
      <c r="W35" s="17"/>
      <c r="X35" s="541">
        <v>1</v>
      </c>
      <c r="Y35" s="541"/>
      <c r="Z35" s="541"/>
      <c r="AA35" s="17"/>
      <c r="AB35" s="17"/>
      <c r="AC35" s="541" t="s">
        <v>457</v>
      </c>
      <c r="AD35" s="541"/>
      <c r="AE35" s="541"/>
      <c r="AF35" s="109"/>
      <c r="AG35" s="109"/>
    </row>
    <row r="36" spans="1:34" ht="21" customHeight="1" x14ac:dyDescent="0.15">
      <c r="A36" s="332" t="s">
        <v>273</v>
      </c>
      <c r="B36" s="332"/>
      <c r="C36" s="332"/>
      <c r="D36" s="332"/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327" t="s">
        <v>49</v>
      </c>
      <c r="Z36" s="327"/>
      <c r="AA36" s="327"/>
      <c r="AB36" s="327"/>
      <c r="AC36" s="327"/>
      <c r="AD36" s="327"/>
      <c r="AE36" s="327"/>
    </row>
    <row r="37" spans="1:34" ht="22.5" customHeight="1" x14ac:dyDescent="0.15">
      <c r="AG37" s="109"/>
    </row>
    <row r="38" spans="1:34" ht="22.5" customHeight="1" x14ac:dyDescent="0.15">
      <c r="AG38" s="109"/>
    </row>
    <row r="39" spans="1:34" ht="22.5" customHeight="1" x14ac:dyDescent="0.15">
      <c r="AG39" s="109"/>
    </row>
    <row r="40" spans="1:34" ht="21" customHeight="1" x14ac:dyDescent="0.15">
      <c r="A40" s="524" t="s">
        <v>467</v>
      </c>
      <c r="B40" s="524"/>
      <c r="C40" s="524"/>
      <c r="D40" s="524"/>
      <c r="E40" s="524"/>
      <c r="F40" s="524"/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4"/>
      <c r="X40" s="524"/>
      <c r="Y40" s="524"/>
      <c r="Z40" s="524"/>
      <c r="AA40" s="524"/>
      <c r="AB40" s="524"/>
      <c r="AC40" s="524"/>
      <c r="AD40" s="524"/>
      <c r="AE40" s="524"/>
    </row>
    <row r="41" spans="1:34" ht="21" customHeight="1" thickBot="1" x14ac:dyDescent="0.2">
      <c r="A41" s="286" t="s">
        <v>50</v>
      </c>
      <c r="B41" s="286"/>
      <c r="C41" s="286"/>
      <c r="AF41" s="172"/>
    </row>
    <row r="42" spans="1:34" ht="21" customHeight="1" x14ac:dyDescent="0.15">
      <c r="A42" s="556" t="s">
        <v>51</v>
      </c>
      <c r="B42" s="556"/>
      <c r="C42" s="556"/>
      <c r="D42" s="559"/>
      <c r="E42" s="559" t="s">
        <v>52</v>
      </c>
      <c r="F42" s="469"/>
      <c r="G42" s="469"/>
      <c r="H42" s="469"/>
      <c r="I42" s="469" t="s">
        <v>53</v>
      </c>
      <c r="J42" s="469"/>
      <c r="K42" s="469"/>
      <c r="L42" s="469"/>
      <c r="M42" s="469"/>
      <c r="N42" s="469" t="s">
        <v>54</v>
      </c>
      <c r="O42" s="469"/>
      <c r="P42" s="469"/>
      <c r="Q42" s="469"/>
      <c r="R42" s="469"/>
      <c r="S42" s="469" t="s">
        <v>55</v>
      </c>
      <c r="T42" s="469"/>
      <c r="U42" s="469"/>
      <c r="V42" s="469"/>
      <c r="W42" s="469"/>
      <c r="X42" s="555" t="s">
        <v>56</v>
      </c>
      <c r="Y42" s="556"/>
      <c r="Z42" s="556"/>
      <c r="AA42" s="556"/>
      <c r="AB42" s="556"/>
      <c r="AC42" s="556"/>
      <c r="AD42" s="556"/>
      <c r="AE42" s="556"/>
    </row>
    <row r="43" spans="1:34" ht="21" customHeight="1" x14ac:dyDescent="0.15">
      <c r="A43" s="458" t="s">
        <v>232</v>
      </c>
      <c r="B43" s="458"/>
      <c r="C43" s="275" t="s">
        <v>254</v>
      </c>
      <c r="D43" s="279" t="s">
        <v>160</v>
      </c>
      <c r="E43" s="554">
        <v>262</v>
      </c>
      <c r="F43" s="554"/>
      <c r="G43" s="554"/>
      <c r="H43" s="554"/>
      <c r="I43" s="554">
        <v>307</v>
      </c>
      <c r="J43" s="554"/>
      <c r="K43" s="554"/>
      <c r="L43" s="554"/>
      <c r="M43" s="554"/>
      <c r="N43" s="554">
        <v>1</v>
      </c>
      <c r="O43" s="554"/>
      <c r="P43" s="554"/>
      <c r="Q43" s="554"/>
      <c r="R43" s="554"/>
      <c r="S43" s="554">
        <v>146</v>
      </c>
      <c r="T43" s="554"/>
      <c r="U43" s="554"/>
      <c r="V43" s="554"/>
      <c r="W43" s="554"/>
      <c r="X43" s="554">
        <v>716</v>
      </c>
      <c r="Y43" s="554"/>
      <c r="Z43" s="554"/>
      <c r="AA43" s="554"/>
      <c r="AB43" s="554"/>
      <c r="AC43" s="554"/>
      <c r="AD43" s="554"/>
      <c r="AE43" s="113"/>
    </row>
    <row r="44" spans="1:34" ht="21" customHeight="1" x14ac:dyDescent="0.15">
      <c r="A44" s="258"/>
      <c r="B44" s="263"/>
      <c r="C44" s="275" t="s">
        <v>255</v>
      </c>
      <c r="D44" s="257"/>
      <c r="E44" s="554">
        <v>240</v>
      </c>
      <c r="F44" s="554"/>
      <c r="G44" s="554"/>
      <c r="H44" s="554"/>
      <c r="I44" s="554">
        <v>354</v>
      </c>
      <c r="J44" s="554"/>
      <c r="K44" s="554"/>
      <c r="L44" s="554"/>
      <c r="M44" s="554"/>
      <c r="N44" s="554">
        <v>8</v>
      </c>
      <c r="O44" s="554"/>
      <c r="P44" s="554"/>
      <c r="Q44" s="554"/>
      <c r="R44" s="554"/>
      <c r="S44" s="554">
        <v>133</v>
      </c>
      <c r="T44" s="554"/>
      <c r="U44" s="554"/>
      <c r="V44" s="554"/>
      <c r="W44" s="554"/>
      <c r="X44" s="554">
        <v>735</v>
      </c>
      <c r="Y44" s="554"/>
      <c r="Z44" s="554"/>
      <c r="AA44" s="554"/>
      <c r="AB44" s="554"/>
      <c r="AC44" s="554"/>
      <c r="AD44" s="554"/>
    </row>
    <row r="45" spans="1:34" ht="21" customHeight="1" x14ac:dyDescent="0.15">
      <c r="A45" s="258"/>
      <c r="B45" s="263"/>
      <c r="C45" s="275" t="s">
        <v>390</v>
      </c>
      <c r="D45" s="257"/>
      <c r="E45" s="554">
        <v>236</v>
      </c>
      <c r="F45" s="554"/>
      <c r="G45" s="554"/>
      <c r="H45" s="554"/>
      <c r="I45" s="554">
        <v>219</v>
      </c>
      <c r="J45" s="554"/>
      <c r="K45" s="554"/>
      <c r="L45" s="554"/>
      <c r="M45" s="554"/>
      <c r="N45" s="554">
        <v>4</v>
      </c>
      <c r="O45" s="554"/>
      <c r="P45" s="554"/>
      <c r="Q45" s="554"/>
      <c r="R45" s="554"/>
      <c r="S45" s="554">
        <v>183</v>
      </c>
      <c r="T45" s="554"/>
      <c r="U45" s="554"/>
      <c r="V45" s="554"/>
      <c r="W45" s="554"/>
      <c r="X45" s="554">
        <v>642</v>
      </c>
      <c r="Y45" s="554"/>
      <c r="Z45" s="554"/>
      <c r="AA45" s="554"/>
      <c r="AB45" s="554"/>
      <c r="AC45" s="554"/>
      <c r="AD45" s="554"/>
    </row>
    <row r="46" spans="1:34" ht="21" customHeight="1" x14ac:dyDescent="0.15">
      <c r="A46" s="258"/>
      <c r="B46" s="263"/>
      <c r="C46" s="275" t="s">
        <v>387</v>
      </c>
      <c r="D46" s="257"/>
      <c r="E46" s="554">
        <v>277</v>
      </c>
      <c r="F46" s="554"/>
      <c r="G46" s="554"/>
      <c r="H46" s="554"/>
      <c r="I46" s="554">
        <v>343</v>
      </c>
      <c r="J46" s="554"/>
      <c r="K46" s="554"/>
      <c r="L46" s="554"/>
      <c r="M46" s="554"/>
      <c r="N46" s="554">
        <v>3</v>
      </c>
      <c r="O46" s="554"/>
      <c r="P46" s="554"/>
      <c r="Q46" s="554"/>
      <c r="R46" s="554"/>
      <c r="S46" s="554">
        <v>84</v>
      </c>
      <c r="T46" s="554"/>
      <c r="U46" s="554"/>
      <c r="V46" s="554"/>
      <c r="W46" s="554"/>
      <c r="X46" s="554">
        <v>707</v>
      </c>
      <c r="Y46" s="554"/>
      <c r="Z46" s="554"/>
      <c r="AA46" s="554"/>
      <c r="AB46" s="554"/>
      <c r="AC46" s="554"/>
      <c r="AD46" s="554"/>
    </row>
    <row r="47" spans="1:34" s="109" customFormat="1" ht="21" customHeight="1" x14ac:dyDescent="0.15">
      <c r="A47" s="258"/>
      <c r="B47" s="263"/>
      <c r="C47" s="275" t="s">
        <v>388</v>
      </c>
      <c r="D47" s="258"/>
      <c r="E47" s="561">
        <v>239</v>
      </c>
      <c r="F47" s="554"/>
      <c r="G47" s="554"/>
      <c r="H47" s="554"/>
      <c r="I47" s="554">
        <v>414</v>
      </c>
      <c r="J47" s="554"/>
      <c r="K47" s="554"/>
      <c r="L47" s="554"/>
      <c r="M47" s="554"/>
      <c r="N47" s="554">
        <v>2</v>
      </c>
      <c r="O47" s="554"/>
      <c r="P47" s="554"/>
      <c r="Q47" s="554"/>
      <c r="R47" s="554"/>
      <c r="S47" s="554">
        <v>245</v>
      </c>
      <c r="T47" s="554"/>
      <c r="U47" s="554"/>
      <c r="V47" s="554"/>
      <c r="W47" s="554"/>
      <c r="X47" s="554">
        <v>900</v>
      </c>
      <c r="Y47" s="554"/>
      <c r="Z47" s="554"/>
      <c r="AA47" s="554"/>
      <c r="AB47" s="554"/>
      <c r="AC47" s="554"/>
      <c r="AD47" s="554"/>
    </row>
    <row r="48" spans="1:34" s="1" customFormat="1" ht="21" customHeight="1" thickBot="1" x14ac:dyDescent="0.2">
      <c r="A48" s="61"/>
      <c r="B48" s="280"/>
      <c r="C48" s="277" t="s">
        <v>393</v>
      </c>
      <c r="D48" s="61"/>
      <c r="E48" s="560">
        <v>249</v>
      </c>
      <c r="F48" s="553"/>
      <c r="G48" s="553"/>
      <c r="H48" s="553"/>
      <c r="I48" s="553">
        <v>505</v>
      </c>
      <c r="J48" s="553"/>
      <c r="K48" s="553"/>
      <c r="L48" s="553"/>
      <c r="M48" s="553"/>
      <c r="N48" s="553">
        <v>25</v>
      </c>
      <c r="O48" s="553"/>
      <c r="P48" s="553"/>
      <c r="Q48" s="553"/>
      <c r="R48" s="553"/>
      <c r="S48" s="553">
        <v>145</v>
      </c>
      <c r="T48" s="553"/>
      <c r="U48" s="553"/>
      <c r="V48" s="553"/>
      <c r="W48" s="553"/>
      <c r="X48" s="553">
        <v>924</v>
      </c>
      <c r="Y48" s="553"/>
      <c r="Z48" s="553"/>
      <c r="AA48" s="553"/>
      <c r="AB48" s="553"/>
      <c r="AC48" s="553"/>
      <c r="AD48" s="553"/>
      <c r="AE48" s="173"/>
    </row>
    <row r="49" spans="1:32" ht="21" customHeight="1" x14ac:dyDescent="0.15">
      <c r="A49" s="332" t="s">
        <v>276</v>
      </c>
      <c r="B49" s="332"/>
      <c r="C49" s="332"/>
      <c r="D49" s="332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256"/>
      <c r="R49" s="256"/>
      <c r="S49" s="258"/>
      <c r="T49" s="258"/>
      <c r="U49" s="258"/>
      <c r="V49" s="258"/>
      <c r="W49" s="258"/>
      <c r="X49" s="258"/>
      <c r="Y49" s="327" t="s">
        <v>49</v>
      </c>
      <c r="Z49" s="327"/>
      <c r="AA49" s="327"/>
      <c r="AB49" s="327"/>
      <c r="AC49" s="327"/>
      <c r="AD49" s="327"/>
      <c r="AE49" s="327"/>
      <c r="AF49" s="516"/>
    </row>
    <row r="50" spans="1:32" ht="21" customHeight="1" x14ac:dyDescent="0.15">
      <c r="B50" s="468"/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  <c r="T50" s="468"/>
      <c r="U50" s="468"/>
      <c r="V50" s="468"/>
      <c r="W50" s="468"/>
      <c r="X50" s="468"/>
      <c r="Y50" s="468"/>
      <c r="Z50" s="468"/>
      <c r="AA50" s="468"/>
      <c r="AB50" s="468"/>
      <c r="AC50" s="468"/>
      <c r="AD50" s="468"/>
      <c r="AE50" s="468"/>
    </row>
    <row r="52" spans="1:32" ht="21" customHeight="1" x14ac:dyDescent="0.15">
      <c r="X52" s="109"/>
    </row>
  </sheetData>
  <mergeCells count="141">
    <mergeCell ref="A1:AE1"/>
    <mergeCell ref="I35:K35"/>
    <mergeCell ref="E32:G32"/>
    <mergeCell ref="N32:P32"/>
    <mergeCell ref="X34:Z34"/>
    <mergeCell ref="A33:D33"/>
    <mergeCell ref="E33:G33"/>
    <mergeCell ref="N33:P33"/>
    <mergeCell ref="I33:K33"/>
    <mergeCell ref="I34:K34"/>
    <mergeCell ref="X30:Z30"/>
    <mergeCell ref="N30:P30"/>
    <mergeCell ref="AC33:AE33"/>
    <mergeCell ref="A34:D34"/>
    <mergeCell ref="E34:G34"/>
    <mergeCell ref="N34:P34"/>
    <mergeCell ref="AC34:AE34"/>
    <mergeCell ref="I32:K32"/>
    <mergeCell ref="X33:Z33"/>
    <mergeCell ref="S34:U34"/>
    <mergeCell ref="A29:B29"/>
    <mergeCell ref="E29:G29"/>
    <mergeCell ref="AC26:AE26"/>
    <mergeCell ref="AC28:AE28"/>
    <mergeCell ref="B50:AE50"/>
    <mergeCell ref="S43:W43"/>
    <mergeCell ref="S48:W48"/>
    <mergeCell ref="A49:P49"/>
    <mergeCell ref="Y49:AF49"/>
    <mergeCell ref="I42:M42"/>
    <mergeCell ref="S42:W42"/>
    <mergeCell ref="X47:AD47"/>
    <mergeCell ref="I43:M43"/>
    <mergeCell ref="N45:R45"/>
    <mergeCell ref="E46:H46"/>
    <mergeCell ref="X46:AD46"/>
    <mergeCell ref="N46:R46"/>
    <mergeCell ref="X48:AD48"/>
    <mergeCell ref="E48:H48"/>
    <mergeCell ref="I48:M48"/>
    <mergeCell ref="N42:R42"/>
    <mergeCell ref="E47:H47"/>
    <mergeCell ref="I47:M47"/>
    <mergeCell ref="N47:R47"/>
    <mergeCell ref="S47:W47"/>
    <mergeCell ref="I44:M44"/>
    <mergeCell ref="N44:R44"/>
    <mergeCell ref="S46:W46"/>
    <mergeCell ref="A43:B43"/>
    <mergeCell ref="X43:AD43"/>
    <mergeCell ref="X44:AD44"/>
    <mergeCell ref="AC29:AE29"/>
    <mergeCell ref="AC27:AE27"/>
    <mergeCell ref="A35:D35"/>
    <mergeCell ref="E35:G35"/>
    <mergeCell ref="E42:H42"/>
    <mergeCell ref="E30:G30"/>
    <mergeCell ref="A30:B30"/>
    <mergeCell ref="A40:AE40"/>
    <mergeCell ref="A41:C41"/>
    <mergeCell ref="S35:U35"/>
    <mergeCell ref="Y36:AE36"/>
    <mergeCell ref="A42:D42"/>
    <mergeCell ref="X29:Z29"/>
    <mergeCell ref="S29:U29"/>
    <mergeCell ref="AC30:AE30"/>
    <mergeCell ref="AC32:AE32"/>
    <mergeCell ref="S30:U30"/>
    <mergeCell ref="N35:P35"/>
    <mergeCell ref="N29:P29"/>
    <mergeCell ref="I30:K30"/>
    <mergeCell ref="I29:K29"/>
    <mergeCell ref="S28:U28"/>
    <mergeCell ref="X27:Z27"/>
    <mergeCell ref="X28:Z28"/>
    <mergeCell ref="N48:R48"/>
    <mergeCell ref="N43:R43"/>
    <mergeCell ref="E43:H43"/>
    <mergeCell ref="E44:H44"/>
    <mergeCell ref="E45:H45"/>
    <mergeCell ref="I46:M46"/>
    <mergeCell ref="X45:AD45"/>
    <mergeCell ref="I45:M45"/>
    <mergeCell ref="S32:U32"/>
    <mergeCell ref="X31:Z31"/>
    <mergeCell ref="S31:U31"/>
    <mergeCell ref="S33:U33"/>
    <mergeCell ref="S45:W45"/>
    <mergeCell ref="S44:W44"/>
    <mergeCell ref="X42:AE42"/>
    <mergeCell ref="X32:Z32"/>
    <mergeCell ref="I27:K27"/>
    <mergeCell ref="I28:K28"/>
    <mergeCell ref="A4:AE4"/>
    <mergeCell ref="S16:U20"/>
    <mergeCell ref="N22:P25"/>
    <mergeCell ref="S21:U25"/>
    <mergeCell ref="I22:K25"/>
    <mergeCell ref="N18:P21"/>
    <mergeCell ref="N14:P17"/>
    <mergeCell ref="E5:AE5"/>
    <mergeCell ref="AC16:AE20"/>
    <mergeCell ref="I10:K13"/>
    <mergeCell ref="AC21:AE25"/>
    <mergeCell ref="X14:Z17"/>
    <mergeCell ref="I14:K17"/>
    <mergeCell ref="N6:P9"/>
    <mergeCell ref="X6:Z9"/>
    <mergeCell ref="AC11:AE15"/>
    <mergeCell ref="S6:U10"/>
    <mergeCell ref="I18:K21"/>
    <mergeCell ref="X10:Z13"/>
    <mergeCell ref="X18:Z21"/>
    <mergeCell ref="A6:D25"/>
    <mergeCell ref="N10:P13"/>
    <mergeCell ref="I6:K9"/>
    <mergeCell ref="X22:Z25"/>
    <mergeCell ref="A31:B31"/>
    <mergeCell ref="E31:G31"/>
    <mergeCell ref="N31:P31"/>
    <mergeCell ref="I31:K31"/>
    <mergeCell ref="AC31:AE31"/>
    <mergeCell ref="AC35:AE35"/>
    <mergeCell ref="X35:Z35"/>
    <mergeCell ref="A36:X36"/>
    <mergeCell ref="AC6:AE10"/>
    <mergeCell ref="E6:G25"/>
    <mergeCell ref="S11:U15"/>
    <mergeCell ref="A26:B26"/>
    <mergeCell ref="E26:G26"/>
    <mergeCell ref="N26:P26"/>
    <mergeCell ref="A28:B28"/>
    <mergeCell ref="E28:G28"/>
    <mergeCell ref="N28:P28"/>
    <mergeCell ref="A27:B27"/>
    <mergeCell ref="E27:G27"/>
    <mergeCell ref="N27:P27"/>
    <mergeCell ref="I26:K26"/>
    <mergeCell ref="X26:Z26"/>
    <mergeCell ref="S27:U27"/>
    <mergeCell ref="S26:U26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98" firstPageNumber="85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topLeftCell="A4" zoomScale="60" zoomScaleNormal="60" zoomScaleSheetLayoutView="80" workbookViewId="0">
      <selection activeCell="A27" sqref="A27:U27"/>
    </sheetView>
  </sheetViews>
  <sheetFormatPr defaultColWidth="3.625" defaultRowHeight="22.35" customHeight="1" x14ac:dyDescent="0.15"/>
  <cols>
    <col min="1" max="5" width="3.625" style="95" customWidth="1"/>
    <col min="6" max="21" width="5.625" style="95" customWidth="1"/>
    <col min="22" max="16384" width="3.625" style="95"/>
  </cols>
  <sheetData>
    <row r="1" spans="1:21" ht="22.35" customHeight="1" x14ac:dyDescent="0.15">
      <c r="A1" s="562" t="s">
        <v>342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</row>
    <row r="2" spans="1:21" ht="22.35" customHeight="1" x14ac:dyDescent="0.15">
      <c r="A2" s="552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</row>
    <row r="3" spans="1:21" ht="17.25" customHeight="1" thickBot="1" x14ac:dyDescent="0.2">
      <c r="A3" s="517" t="s">
        <v>50</v>
      </c>
      <c r="B3" s="517"/>
      <c r="C3" s="517"/>
      <c r="D3" s="517"/>
      <c r="E3" s="109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88"/>
      <c r="S3" s="588"/>
      <c r="T3" s="588"/>
      <c r="U3" s="588"/>
    </row>
    <row r="4" spans="1:21" ht="30" customHeight="1" x14ac:dyDescent="0.15">
      <c r="A4" s="566" t="s">
        <v>98</v>
      </c>
      <c r="B4" s="566"/>
      <c r="C4" s="566"/>
      <c r="D4" s="566"/>
      <c r="E4" s="567"/>
      <c r="F4" s="589" t="s">
        <v>99</v>
      </c>
      <c r="G4" s="566"/>
      <c r="H4" s="567"/>
      <c r="I4" s="589" t="s">
        <v>100</v>
      </c>
      <c r="J4" s="566"/>
      <c r="K4" s="567"/>
      <c r="L4" s="589" t="s">
        <v>101</v>
      </c>
      <c r="M4" s="566"/>
      <c r="N4" s="567"/>
      <c r="O4" s="589" t="s">
        <v>134</v>
      </c>
      <c r="P4" s="566"/>
      <c r="Q4" s="567"/>
      <c r="R4" s="589" t="s">
        <v>135</v>
      </c>
      <c r="S4" s="566"/>
      <c r="T4" s="566"/>
      <c r="U4" s="566"/>
    </row>
    <row r="5" spans="1:21" ht="22.35" customHeight="1" x14ac:dyDescent="0.15">
      <c r="A5" s="565" t="s">
        <v>33</v>
      </c>
      <c r="B5" s="565"/>
      <c r="C5" s="106" t="s">
        <v>102</v>
      </c>
      <c r="D5" s="24" t="s">
        <v>394</v>
      </c>
      <c r="E5" s="114" t="s">
        <v>233</v>
      </c>
      <c r="F5" s="564" t="str">
        <f>IF((SUM(I5:M5))=0,"－",(SUM(I5:M5)))</f>
        <v>－</v>
      </c>
      <c r="G5" s="563"/>
      <c r="H5" s="563"/>
      <c r="I5" s="563" t="s">
        <v>2</v>
      </c>
      <c r="J5" s="563"/>
      <c r="K5" s="563"/>
      <c r="L5" s="563" t="s">
        <v>2</v>
      </c>
      <c r="M5" s="563"/>
      <c r="N5" s="563"/>
      <c r="O5" s="563" t="s">
        <v>2</v>
      </c>
      <c r="P5" s="563"/>
      <c r="Q5" s="563"/>
      <c r="R5" s="585" t="s">
        <v>2</v>
      </c>
      <c r="S5" s="585"/>
      <c r="T5" s="585"/>
      <c r="U5" s="585"/>
    </row>
    <row r="6" spans="1:21" ht="22.35" customHeight="1" x14ac:dyDescent="0.15">
      <c r="A6" s="116"/>
      <c r="B6" s="116"/>
      <c r="C6" s="106" t="s">
        <v>102</v>
      </c>
      <c r="D6" s="24" t="s">
        <v>309</v>
      </c>
      <c r="E6" s="114"/>
      <c r="F6" s="564" t="str">
        <f>IF((SUM(I6:M6))=0,"－",(SUM(I6:M6)))</f>
        <v>－</v>
      </c>
      <c r="G6" s="563"/>
      <c r="H6" s="563"/>
      <c r="I6" s="563" t="s">
        <v>2</v>
      </c>
      <c r="J6" s="563"/>
      <c r="K6" s="563"/>
      <c r="L6" s="563" t="s">
        <v>2</v>
      </c>
      <c r="M6" s="563"/>
      <c r="N6" s="563"/>
      <c r="O6" s="563" t="s">
        <v>2</v>
      </c>
      <c r="P6" s="563"/>
      <c r="Q6" s="563"/>
      <c r="R6" s="585" t="s">
        <v>2</v>
      </c>
      <c r="S6" s="585"/>
      <c r="T6" s="585"/>
      <c r="U6" s="585"/>
    </row>
    <row r="7" spans="1:21" ht="22.35" customHeight="1" x14ac:dyDescent="0.15">
      <c r="A7" s="116"/>
      <c r="B7" s="116"/>
      <c r="C7" s="106" t="s">
        <v>102</v>
      </c>
      <c r="D7" s="24" t="s">
        <v>310</v>
      </c>
      <c r="E7" s="114"/>
      <c r="F7" s="564" t="str">
        <f>IF((SUM(I7:M7))=0,"－",(SUM(I7:M7)))</f>
        <v>－</v>
      </c>
      <c r="G7" s="563"/>
      <c r="H7" s="563"/>
      <c r="I7" s="563" t="s">
        <v>2</v>
      </c>
      <c r="J7" s="563"/>
      <c r="K7" s="563"/>
      <c r="L7" s="563" t="s">
        <v>2</v>
      </c>
      <c r="M7" s="563"/>
      <c r="N7" s="563"/>
      <c r="O7" s="563" t="s">
        <v>2</v>
      </c>
      <c r="P7" s="563"/>
      <c r="Q7" s="563"/>
      <c r="R7" s="585" t="s">
        <v>2</v>
      </c>
      <c r="S7" s="585"/>
      <c r="T7" s="585"/>
      <c r="U7" s="585"/>
    </row>
    <row r="8" spans="1:21" ht="22.35" customHeight="1" x14ac:dyDescent="0.15">
      <c r="A8" s="116"/>
      <c r="B8" s="116"/>
      <c r="C8" s="106" t="s">
        <v>102</v>
      </c>
      <c r="D8" s="24" t="s">
        <v>311</v>
      </c>
      <c r="E8" s="114"/>
      <c r="F8" s="564" t="str">
        <f>IF((SUM(I8:M8))=0,"－",(SUM(I8:M8)))</f>
        <v>－</v>
      </c>
      <c r="G8" s="563"/>
      <c r="H8" s="563"/>
      <c r="I8" s="563" t="s">
        <v>2</v>
      </c>
      <c r="J8" s="563"/>
      <c r="K8" s="563"/>
      <c r="L8" s="563" t="s">
        <v>2</v>
      </c>
      <c r="M8" s="563"/>
      <c r="N8" s="563"/>
      <c r="O8" s="563" t="str">
        <f>IF((SUM(R9:U9))=0,"－",(SUM(R9:U9)))</f>
        <v>－</v>
      </c>
      <c r="P8" s="563"/>
      <c r="Q8" s="563"/>
      <c r="R8" s="585" t="s">
        <v>2</v>
      </c>
      <c r="S8" s="585"/>
      <c r="T8" s="585"/>
      <c r="U8" s="585"/>
    </row>
    <row r="9" spans="1:21" ht="22.35" customHeight="1" x14ac:dyDescent="0.15">
      <c r="A9" s="116"/>
      <c r="B9" s="116"/>
      <c r="C9" s="106" t="s">
        <v>102</v>
      </c>
      <c r="D9" s="24" t="s">
        <v>312</v>
      </c>
      <c r="E9" s="114"/>
      <c r="F9" s="564" t="s">
        <v>2</v>
      </c>
      <c r="G9" s="563"/>
      <c r="H9" s="563"/>
      <c r="I9" s="563" t="s">
        <v>2</v>
      </c>
      <c r="J9" s="563"/>
      <c r="K9" s="563"/>
      <c r="L9" s="563" t="s">
        <v>2</v>
      </c>
      <c r="M9" s="563"/>
      <c r="N9" s="563"/>
      <c r="O9" s="563" t="s">
        <v>2</v>
      </c>
      <c r="P9" s="563"/>
      <c r="Q9" s="563"/>
      <c r="R9" s="585" t="s">
        <v>2</v>
      </c>
      <c r="S9" s="585"/>
      <c r="T9" s="585"/>
      <c r="U9" s="585"/>
    </row>
    <row r="10" spans="1:21" ht="22.35" customHeight="1" x14ac:dyDescent="0.15">
      <c r="A10" s="116"/>
      <c r="B10" s="116"/>
      <c r="C10" s="106" t="s">
        <v>102</v>
      </c>
      <c r="D10" s="24" t="s">
        <v>395</v>
      </c>
      <c r="E10" s="114"/>
      <c r="F10" s="564" t="s">
        <v>2</v>
      </c>
      <c r="G10" s="563"/>
      <c r="H10" s="563"/>
      <c r="I10" s="563" t="s">
        <v>2</v>
      </c>
      <c r="J10" s="563"/>
      <c r="K10" s="563"/>
      <c r="L10" s="563" t="s">
        <v>2</v>
      </c>
      <c r="M10" s="563"/>
      <c r="N10" s="563"/>
      <c r="O10" s="563" t="s">
        <v>2</v>
      </c>
      <c r="P10" s="563"/>
      <c r="Q10" s="563"/>
      <c r="R10" s="585" t="s">
        <v>2</v>
      </c>
      <c r="S10" s="585"/>
      <c r="T10" s="585"/>
      <c r="U10" s="585"/>
    </row>
    <row r="11" spans="1:21" ht="22.35" customHeight="1" x14ac:dyDescent="0.15">
      <c r="A11" s="116"/>
      <c r="B11" s="116"/>
      <c r="C11" s="106" t="s">
        <v>102</v>
      </c>
      <c r="D11" s="24" t="s">
        <v>396</v>
      </c>
      <c r="E11" s="114"/>
      <c r="F11" s="564">
        <v>79</v>
      </c>
      <c r="G11" s="563"/>
      <c r="H11" s="563"/>
      <c r="I11" s="563" t="s">
        <v>2</v>
      </c>
      <c r="J11" s="563"/>
      <c r="K11" s="563"/>
      <c r="L11" s="563" t="s">
        <v>2</v>
      </c>
      <c r="M11" s="563"/>
      <c r="N11" s="563"/>
      <c r="O11" s="563">
        <v>79</v>
      </c>
      <c r="P11" s="563"/>
      <c r="Q11" s="563"/>
      <c r="R11" s="585" t="s">
        <v>2</v>
      </c>
      <c r="S11" s="585"/>
      <c r="T11" s="585"/>
      <c r="U11" s="585"/>
    </row>
    <row r="12" spans="1:21" ht="22.35" customHeight="1" x14ac:dyDescent="0.15">
      <c r="A12" s="116"/>
      <c r="B12" s="116"/>
      <c r="C12" s="25" t="s">
        <v>308</v>
      </c>
      <c r="D12" s="26" t="s">
        <v>315</v>
      </c>
      <c r="E12" s="114"/>
      <c r="F12" s="563" t="s">
        <v>2</v>
      </c>
      <c r="G12" s="563"/>
      <c r="H12" s="563"/>
      <c r="I12" s="563" t="s">
        <v>2</v>
      </c>
      <c r="J12" s="563"/>
      <c r="K12" s="563"/>
      <c r="L12" s="563" t="s">
        <v>2</v>
      </c>
      <c r="M12" s="563"/>
      <c r="N12" s="563"/>
      <c r="O12" s="563" t="s">
        <v>2</v>
      </c>
      <c r="P12" s="563"/>
      <c r="Q12" s="563"/>
      <c r="R12" s="585" t="s">
        <v>2</v>
      </c>
      <c r="S12" s="585"/>
      <c r="T12" s="585"/>
      <c r="U12" s="585"/>
    </row>
    <row r="13" spans="1:21" ht="22.35" customHeight="1" x14ac:dyDescent="0.15">
      <c r="A13" s="511"/>
      <c r="B13" s="511"/>
      <c r="C13" s="25" t="s">
        <v>308</v>
      </c>
      <c r="D13" s="26" t="s">
        <v>397</v>
      </c>
      <c r="E13" s="114"/>
      <c r="F13" s="564" t="s">
        <v>2</v>
      </c>
      <c r="G13" s="563"/>
      <c r="H13" s="563"/>
      <c r="I13" s="563" t="s">
        <v>2</v>
      </c>
      <c r="J13" s="563"/>
      <c r="K13" s="563"/>
      <c r="L13" s="563" t="s">
        <v>2</v>
      </c>
      <c r="M13" s="563"/>
      <c r="N13" s="563"/>
      <c r="O13" s="563" t="s">
        <v>2</v>
      </c>
      <c r="P13" s="563"/>
      <c r="Q13" s="563"/>
      <c r="R13" s="585" t="s">
        <v>2</v>
      </c>
      <c r="S13" s="585"/>
      <c r="T13" s="585"/>
      <c r="U13" s="585"/>
    </row>
    <row r="14" spans="1:21" ht="22.35" customHeight="1" x14ac:dyDescent="0.15">
      <c r="A14" s="511"/>
      <c r="B14" s="511"/>
      <c r="C14" s="25" t="s">
        <v>398</v>
      </c>
      <c r="D14" s="26" t="s">
        <v>308</v>
      </c>
      <c r="E14" s="109"/>
      <c r="F14" s="564" t="s">
        <v>2</v>
      </c>
      <c r="G14" s="563"/>
      <c r="H14" s="563"/>
      <c r="I14" s="563" t="s">
        <v>2</v>
      </c>
      <c r="J14" s="563"/>
      <c r="K14" s="563"/>
      <c r="L14" s="563" t="s">
        <v>2</v>
      </c>
      <c r="M14" s="563"/>
      <c r="N14" s="563"/>
      <c r="O14" s="563" t="s">
        <v>2</v>
      </c>
      <c r="P14" s="563"/>
      <c r="Q14" s="563"/>
      <c r="R14" s="585" t="s">
        <v>2</v>
      </c>
      <c r="S14" s="585"/>
      <c r="T14" s="585"/>
      <c r="U14" s="585"/>
    </row>
    <row r="15" spans="1:21" ht="22.35" customHeight="1" x14ac:dyDescent="0.15">
      <c r="A15" s="116"/>
      <c r="B15" s="116"/>
      <c r="C15" s="25" t="s">
        <v>399</v>
      </c>
      <c r="D15" s="26" t="s">
        <v>394</v>
      </c>
      <c r="E15" s="109"/>
      <c r="F15" s="564">
        <v>49</v>
      </c>
      <c r="G15" s="563"/>
      <c r="H15" s="563"/>
      <c r="I15" s="563" t="s">
        <v>2</v>
      </c>
      <c r="J15" s="563"/>
      <c r="K15" s="563"/>
      <c r="L15" s="563" t="s">
        <v>2</v>
      </c>
      <c r="M15" s="563"/>
      <c r="N15" s="563"/>
      <c r="O15" s="563">
        <v>49</v>
      </c>
      <c r="P15" s="563"/>
      <c r="Q15" s="563"/>
      <c r="R15" s="585" t="s">
        <v>2</v>
      </c>
      <c r="S15" s="585"/>
      <c r="T15" s="585"/>
      <c r="U15" s="585"/>
    </row>
    <row r="16" spans="1:21" ht="22.35" customHeight="1" x14ac:dyDescent="0.15">
      <c r="A16" s="116"/>
      <c r="B16" s="116"/>
      <c r="C16" s="25" t="s">
        <v>308</v>
      </c>
      <c r="D16" s="26" t="s">
        <v>264</v>
      </c>
      <c r="E16" s="109"/>
      <c r="F16" s="564" t="s">
        <v>2</v>
      </c>
      <c r="G16" s="563"/>
      <c r="H16" s="563"/>
      <c r="I16" s="563" t="s">
        <v>2</v>
      </c>
      <c r="J16" s="563"/>
      <c r="K16" s="563"/>
      <c r="L16" s="563" t="s">
        <v>2</v>
      </c>
      <c r="M16" s="563"/>
      <c r="N16" s="563"/>
      <c r="O16" s="563" t="s">
        <v>2</v>
      </c>
      <c r="P16" s="563"/>
      <c r="Q16" s="563"/>
      <c r="R16" s="585" t="s">
        <v>2</v>
      </c>
      <c r="S16" s="585"/>
      <c r="T16" s="585"/>
      <c r="U16" s="585"/>
    </row>
    <row r="17" spans="1:22" s="1" customFormat="1" ht="22.35" customHeight="1" x14ac:dyDescent="0.15">
      <c r="A17" s="116"/>
      <c r="B17" s="116"/>
      <c r="C17" s="47" t="s">
        <v>400</v>
      </c>
      <c r="D17" s="48" t="s">
        <v>237</v>
      </c>
      <c r="E17" s="109"/>
      <c r="F17" s="564" t="s">
        <v>2</v>
      </c>
      <c r="G17" s="563"/>
      <c r="H17" s="563"/>
      <c r="I17" s="563" t="s">
        <v>2</v>
      </c>
      <c r="J17" s="563"/>
      <c r="K17" s="563"/>
      <c r="L17" s="563" t="s">
        <v>2</v>
      </c>
      <c r="M17" s="563"/>
      <c r="N17" s="563"/>
      <c r="O17" s="563" t="s">
        <v>2</v>
      </c>
      <c r="P17" s="563"/>
      <c r="Q17" s="563"/>
      <c r="R17" s="585" t="s">
        <v>2</v>
      </c>
      <c r="S17" s="585"/>
      <c r="T17" s="585"/>
      <c r="U17" s="585"/>
    </row>
    <row r="18" spans="1:22" ht="22.35" customHeight="1" x14ac:dyDescent="0.15">
      <c r="A18" s="46"/>
      <c r="B18" s="46"/>
      <c r="C18" s="106" t="s">
        <v>400</v>
      </c>
      <c r="D18" s="24" t="s">
        <v>311</v>
      </c>
      <c r="E18" s="49"/>
      <c r="F18" s="564" t="s">
        <v>2</v>
      </c>
      <c r="G18" s="563"/>
      <c r="H18" s="563"/>
      <c r="I18" s="563" t="s">
        <v>2</v>
      </c>
      <c r="J18" s="563"/>
      <c r="K18" s="563"/>
      <c r="L18" s="563" t="s">
        <v>2</v>
      </c>
      <c r="M18" s="563"/>
      <c r="N18" s="563"/>
      <c r="O18" s="563" t="s">
        <v>2</v>
      </c>
      <c r="P18" s="563"/>
      <c r="Q18" s="563"/>
      <c r="R18" s="585" t="s">
        <v>2</v>
      </c>
      <c r="S18" s="585"/>
      <c r="T18" s="585"/>
      <c r="U18" s="585"/>
    </row>
    <row r="19" spans="1:22" ht="22.35" customHeight="1" x14ac:dyDescent="0.15">
      <c r="A19" s="116"/>
      <c r="B19" s="116"/>
      <c r="C19" s="106" t="s">
        <v>398</v>
      </c>
      <c r="D19" s="24" t="s">
        <v>401</v>
      </c>
      <c r="E19" s="109"/>
      <c r="F19" s="564" t="s">
        <v>2</v>
      </c>
      <c r="G19" s="563"/>
      <c r="H19" s="563"/>
      <c r="I19" s="563" t="s">
        <v>2</v>
      </c>
      <c r="J19" s="563"/>
      <c r="K19" s="563"/>
      <c r="L19" s="563" t="s">
        <v>2</v>
      </c>
      <c r="M19" s="563"/>
      <c r="N19" s="563"/>
      <c r="O19" s="563" t="s">
        <v>2</v>
      </c>
      <c r="P19" s="563"/>
      <c r="Q19" s="563"/>
      <c r="R19" s="585" t="s">
        <v>2</v>
      </c>
      <c r="S19" s="585"/>
      <c r="T19" s="585"/>
      <c r="U19" s="585"/>
    </row>
    <row r="20" spans="1:22" ht="22.35" customHeight="1" x14ac:dyDescent="0.15">
      <c r="A20" s="116"/>
      <c r="B20" s="116"/>
      <c r="C20" s="106" t="s">
        <v>308</v>
      </c>
      <c r="D20" s="24" t="s">
        <v>359</v>
      </c>
      <c r="E20" s="114"/>
      <c r="F20" s="564" t="s">
        <v>2</v>
      </c>
      <c r="G20" s="563"/>
      <c r="H20" s="563"/>
      <c r="I20" s="563" t="s">
        <v>2</v>
      </c>
      <c r="J20" s="563"/>
      <c r="K20" s="563"/>
      <c r="L20" s="563" t="s">
        <v>2</v>
      </c>
      <c r="M20" s="563"/>
      <c r="N20" s="563"/>
      <c r="O20" s="563" t="s">
        <v>2</v>
      </c>
      <c r="P20" s="563"/>
      <c r="Q20" s="563"/>
      <c r="R20" s="585" t="s">
        <v>2</v>
      </c>
      <c r="S20" s="585"/>
      <c r="T20" s="585"/>
      <c r="U20" s="585"/>
    </row>
    <row r="21" spans="1:22" ht="22.35" customHeight="1" x14ac:dyDescent="0.15">
      <c r="A21" s="116"/>
      <c r="B21" s="116"/>
      <c r="C21" s="106" t="s">
        <v>398</v>
      </c>
      <c r="D21" s="24" t="s">
        <v>402</v>
      </c>
      <c r="E21" s="114"/>
      <c r="F21" s="564" t="s">
        <v>2</v>
      </c>
      <c r="G21" s="563"/>
      <c r="H21" s="563"/>
      <c r="I21" s="563" t="s">
        <v>2</v>
      </c>
      <c r="J21" s="563"/>
      <c r="K21" s="563"/>
      <c r="L21" s="563" t="s">
        <v>2</v>
      </c>
      <c r="M21" s="563"/>
      <c r="N21" s="563"/>
      <c r="O21" s="563" t="s">
        <v>2</v>
      </c>
      <c r="P21" s="563"/>
      <c r="Q21" s="563"/>
      <c r="R21" s="585" t="s">
        <v>2</v>
      </c>
      <c r="S21" s="585"/>
      <c r="T21" s="585"/>
      <c r="U21" s="585"/>
    </row>
    <row r="22" spans="1:22" s="1" customFormat="1" ht="22.35" customHeight="1" thickBot="1" x14ac:dyDescent="0.2">
      <c r="A22" s="129"/>
      <c r="B22" s="129"/>
      <c r="C22" s="12" t="s">
        <v>403</v>
      </c>
      <c r="D22" s="27" t="s">
        <v>164</v>
      </c>
      <c r="E22" s="173"/>
      <c r="F22" s="568" t="s">
        <v>2</v>
      </c>
      <c r="G22" s="569"/>
      <c r="H22" s="569"/>
      <c r="I22" s="569" t="s">
        <v>2</v>
      </c>
      <c r="J22" s="569"/>
      <c r="K22" s="569"/>
      <c r="L22" s="569" t="s">
        <v>2</v>
      </c>
      <c r="M22" s="569"/>
      <c r="N22" s="569"/>
      <c r="O22" s="569" t="s">
        <v>2</v>
      </c>
      <c r="P22" s="569"/>
      <c r="Q22" s="569"/>
      <c r="R22" s="592" t="s">
        <v>2</v>
      </c>
      <c r="S22" s="592"/>
      <c r="T22" s="592"/>
      <c r="U22" s="592"/>
      <c r="V22" s="93"/>
    </row>
    <row r="23" spans="1:22" s="1" customFormat="1" ht="22.35" customHeight="1" x14ac:dyDescent="0.15">
      <c r="A23" s="105" t="s">
        <v>316</v>
      </c>
      <c r="B23" s="514" t="s">
        <v>466</v>
      </c>
      <c r="C23" s="514"/>
      <c r="D23" s="514"/>
      <c r="E23" s="514"/>
      <c r="F23" s="518"/>
      <c r="G23" s="518"/>
      <c r="H23" s="518"/>
      <c r="I23" s="518"/>
      <c r="J23" s="518"/>
      <c r="K23" s="518"/>
      <c r="L23" s="518"/>
      <c r="M23" s="518"/>
      <c r="N23" s="518"/>
      <c r="O23" s="518"/>
      <c r="P23" s="518"/>
      <c r="Q23" s="518"/>
      <c r="R23" s="520" t="s">
        <v>266</v>
      </c>
      <c r="S23" s="520"/>
      <c r="T23" s="520"/>
      <c r="U23" s="520"/>
    </row>
    <row r="24" spans="1:22" ht="22.35" customHeight="1" x14ac:dyDescent="0.15">
      <c r="A24" s="105" t="s">
        <v>265</v>
      </c>
      <c r="B24" s="468" t="s">
        <v>277</v>
      </c>
      <c r="C24" s="468"/>
      <c r="D24" s="468"/>
      <c r="E24" s="468"/>
      <c r="F24" s="468"/>
      <c r="G24" s="468"/>
      <c r="H24" s="468"/>
      <c r="I24" s="468"/>
      <c r="J24" s="468"/>
      <c r="K24" s="468"/>
      <c r="L24" s="176"/>
      <c r="M24" s="176"/>
      <c r="Q24" s="520"/>
      <c r="R24" s="520"/>
      <c r="S24" s="520"/>
      <c r="T24" s="520"/>
    </row>
    <row r="25" spans="1:22" ht="18.75" customHeight="1" x14ac:dyDescent="0.15">
      <c r="A25" s="105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22" ht="19.5" customHeight="1" x14ac:dyDescent="0.15">
      <c r="C26" s="159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2" ht="24.95" customHeight="1" x14ac:dyDescent="0.15">
      <c r="A27" s="586" t="s">
        <v>325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</row>
    <row r="28" spans="1:22" ht="22.35" customHeight="1" thickBot="1" x14ac:dyDescent="0.2">
      <c r="A28" s="517" t="s">
        <v>50</v>
      </c>
      <c r="B28" s="380"/>
      <c r="C28" s="380"/>
      <c r="D28" s="380"/>
    </row>
    <row r="29" spans="1:22" ht="22.35" customHeight="1" x14ac:dyDescent="0.15">
      <c r="A29" s="571" t="s">
        <v>98</v>
      </c>
      <c r="B29" s="579"/>
      <c r="C29" s="579"/>
      <c r="D29" s="579"/>
      <c r="E29" s="579"/>
      <c r="F29" s="570" t="s">
        <v>30</v>
      </c>
      <c r="G29" s="571"/>
      <c r="H29" s="576" t="s">
        <v>103</v>
      </c>
      <c r="I29" s="577"/>
      <c r="J29" s="574" t="s">
        <v>229</v>
      </c>
      <c r="K29" s="575"/>
      <c r="L29" s="574" t="s">
        <v>229</v>
      </c>
      <c r="M29" s="575"/>
      <c r="N29" s="576" t="s">
        <v>104</v>
      </c>
      <c r="O29" s="577"/>
      <c r="P29" s="576" t="s">
        <v>104</v>
      </c>
      <c r="Q29" s="577"/>
      <c r="R29" s="576" t="s">
        <v>104</v>
      </c>
      <c r="S29" s="577"/>
      <c r="T29" s="576" t="s">
        <v>105</v>
      </c>
      <c r="U29" s="587"/>
    </row>
    <row r="30" spans="1:22" ht="22.35" customHeight="1" x14ac:dyDescent="0.15">
      <c r="A30" s="580"/>
      <c r="B30" s="581"/>
      <c r="C30" s="581"/>
      <c r="D30" s="581"/>
      <c r="E30" s="581"/>
      <c r="F30" s="572"/>
      <c r="G30" s="573"/>
      <c r="H30" s="582" t="s">
        <v>106</v>
      </c>
      <c r="I30" s="583"/>
      <c r="J30" s="590" t="s">
        <v>107</v>
      </c>
      <c r="K30" s="591"/>
      <c r="L30" s="590" t="s">
        <v>108</v>
      </c>
      <c r="M30" s="591"/>
      <c r="N30" s="582" t="s">
        <v>109</v>
      </c>
      <c r="O30" s="583"/>
      <c r="P30" s="582" t="s">
        <v>110</v>
      </c>
      <c r="Q30" s="583"/>
      <c r="R30" s="582" t="s">
        <v>111</v>
      </c>
      <c r="S30" s="583"/>
      <c r="T30" s="582" t="s">
        <v>112</v>
      </c>
      <c r="U30" s="593"/>
    </row>
    <row r="31" spans="1:22" ht="18.75" customHeight="1" x14ac:dyDescent="0.15">
      <c r="A31" s="565" t="s">
        <v>33</v>
      </c>
      <c r="B31" s="565"/>
      <c r="C31" s="106" t="s">
        <v>102</v>
      </c>
      <c r="D31" s="24" t="s">
        <v>394</v>
      </c>
      <c r="E31" s="114" t="s">
        <v>233</v>
      </c>
      <c r="F31" s="563" t="s">
        <v>2</v>
      </c>
      <c r="G31" s="563"/>
      <c r="H31" s="563" t="s">
        <v>2</v>
      </c>
      <c r="I31" s="563"/>
      <c r="J31" s="563" t="s">
        <v>2</v>
      </c>
      <c r="K31" s="563"/>
      <c r="L31" s="563" t="s">
        <v>2</v>
      </c>
      <c r="M31" s="563"/>
      <c r="N31" s="563" t="s">
        <v>2</v>
      </c>
      <c r="O31" s="563"/>
      <c r="P31" s="563" t="s">
        <v>2</v>
      </c>
      <c r="Q31" s="563"/>
      <c r="R31" s="563" t="s">
        <v>2</v>
      </c>
      <c r="S31" s="563"/>
      <c r="T31" s="563" t="s">
        <v>2</v>
      </c>
      <c r="U31" s="563"/>
    </row>
    <row r="32" spans="1:22" ht="18.75" customHeight="1" x14ac:dyDescent="0.15">
      <c r="A32" s="116"/>
      <c r="B32" s="116"/>
      <c r="C32" s="106" t="s">
        <v>102</v>
      </c>
      <c r="D32" s="24" t="s">
        <v>404</v>
      </c>
      <c r="E32" s="114"/>
      <c r="F32" s="564" t="str">
        <f>IF((SUM(H32:T32))=0,"－",(SUM(H32:T32)))</f>
        <v>－</v>
      </c>
      <c r="G32" s="563"/>
      <c r="H32" s="563" t="s">
        <v>2</v>
      </c>
      <c r="I32" s="563"/>
      <c r="J32" s="563" t="s">
        <v>2</v>
      </c>
      <c r="K32" s="563"/>
      <c r="L32" s="563" t="s">
        <v>2</v>
      </c>
      <c r="M32" s="563"/>
      <c r="N32" s="563" t="s">
        <v>2</v>
      </c>
      <c r="O32" s="563"/>
      <c r="P32" s="563" t="s">
        <v>2</v>
      </c>
      <c r="Q32" s="563"/>
      <c r="R32" s="563" t="s">
        <v>2</v>
      </c>
      <c r="S32" s="563"/>
      <c r="T32" s="563" t="s">
        <v>2</v>
      </c>
      <c r="U32" s="563"/>
    </row>
    <row r="33" spans="1:22" ht="18.75" customHeight="1" x14ac:dyDescent="0.15">
      <c r="A33" s="116"/>
      <c r="B33" s="116"/>
      <c r="C33" s="106" t="s">
        <v>102</v>
      </c>
      <c r="D33" s="24" t="s">
        <v>310</v>
      </c>
      <c r="E33" s="114"/>
      <c r="F33" s="564" t="str">
        <f>IF((SUM(H33:T33))=0,"－",(SUM(H33:T33)))</f>
        <v>－</v>
      </c>
      <c r="G33" s="563"/>
      <c r="H33" s="563" t="s">
        <v>2</v>
      </c>
      <c r="I33" s="563"/>
      <c r="J33" s="563" t="s">
        <v>2</v>
      </c>
      <c r="K33" s="563"/>
      <c r="L33" s="563" t="s">
        <v>2</v>
      </c>
      <c r="M33" s="563"/>
      <c r="N33" s="563" t="s">
        <v>2</v>
      </c>
      <c r="O33" s="563"/>
      <c r="P33" s="563" t="s">
        <v>2</v>
      </c>
      <c r="Q33" s="563"/>
      <c r="R33" s="563" t="s">
        <v>2</v>
      </c>
      <c r="S33" s="563"/>
      <c r="T33" s="563" t="s">
        <v>2</v>
      </c>
      <c r="U33" s="563"/>
    </row>
    <row r="34" spans="1:22" ht="18.75" customHeight="1" x14ac:dyDescent="0.15">
      <c r="A34" s="116"/>
      <c r="B34" s="116"/>
      <c r="C34" s="106" t="s">
        <v>102</v>
      </c>
      <c r="D34" s="24" t="s">
        <v>405</v>
      </c>
      <c r="E34" s="114"/>
      <c r="F34" s="564" t="str">
        <f>IF((SUM(H34:T34))=0,"－",(SUM(H34:T34)))</f>
        <v>－</v>
      </c>
      <c r="G34" s="563"/>
      <c r="H34" s="563" t="s">
        <v>2</v>
      </c>
      <c r="I34" s="563"/>
      <c r="J34" s="563" t="s">
        <v>2</v>
      </c>
      <c r="K34" s="563"/>
      <c r="L34" s="563" t="s">
        <v>2</v>
      </c>
      <c r="M34" s="563"/>
      <c r="N34" s="563" t="s">
        <v>2</v>
      </c>
      <c r="O34" s="563"/>
      <c r="P34" s="563" t="s">
        <v>2</v>
      </c>
      <c r="Q34" s="563"/>
      <c r="R34" s="563" t="s">
        <v>2</v>
      </c>
      <c r="S34" s="563"/>
      <c r="T34" s="563" t="s">
        <v>2</v>
      </c>
      <c r="U34" s="563"/>
    </row>
    <row r="35" spans="1:22" ht="18.75" customHeight="1" x14ac:dyDescent="0.15">
      <c r="A35" s="116"/>
      <c r="B35" s="116"/>
      <c r="C35" s="106" t="s">
        <v>102</v>
      </c>
      <c r="D35" s="24" t="s">
        <v>401</v>
      </c>
      <c r="E35" s="114"/>
      <c r="F35" s="564" t="s">
        <v>2</v>
      </c>
      <c r="G35" s="563"/>
      <c r="H35" s="563" t="s">
        <v>2</v>
      </c>
      <c r="I35" s="563"/>
      <c r="J35" s="563" t="s">
        <v>2</v>
      </c>
      <c r="K35" s="563"/>
      <c r="L35" s="563" t="s">
        <v>2</v>
      </c>
      <c r="M35" s="563"/>
      <c r="N35" s="563" t="s">
        <v>2</v>
      </c>
      <c r="O35" s="563"/>
      <c r="P35" s="563" t="s">
        <v>2</v>
      </c>
      <c r="Q35" s="563"/>
      <c r="R35" s="563" t="s">
        <v>2</v>
      </c>
      <c r="S35" s="563"/>
      <c r="T35" s="563" t="s">
        <v>2</v>
      </c>
      <c r="U35" s="563"/>
    </row>
    <row r="36" spans="1:22" ht="18.75" customHeight="1" x14ac:dyDescent="0.15">
      <c r="A36" s="116"/>
      <c r="B36" s="116"/>
      <c r="C36" s="106" t="s">
        <v>102</v>
      </c>
      <c r="D36" s="24" t="s">
        <v>406</v>
      </c>
      <c r="E36" s="114"/>
      <c r="F36" s="564" t="s">
        <v>2</v>
      </c>
      <c r="G36" s="563"/>
      <c r="H36" s="563" t="s">
        <v>2</v>
      </c>
      <c r="I36" s="563"/>
      <c r="J36" s="563" t="s">
        <v>2</v>
      </c>
      <c r="K36" s="563"/>
      <c r="L36" s="563" t="s">
        <v>2</v>
      </c>
      <c r="M36" s="563"/>
      <c r="N36" s="563" t="s">
        <v>2</v>
      </c>
      <c r="O36" s="563"/>
      <c r="P36" s="563" t="s">
        <v>2</v>
      </c>
      <c r="Q36" s="563"/>
      <c r="R36" s="563" t="s">
        <v>2</v>
      </c>
      <c r="S36" s="563"/>
      <c r="T36" s="563" t="s">
        <v>2</v>
      </c>
      <c r="U36" s="563"/>
    </row>
    <row r="37" spans="1:22" ht="18.75" customHeight="1" x14ac:dyDescent="0.15">
      <c r="A37" s="116"/>
      <c r="B37" s="116"/>
      <c r="C37" s="106" t="s">
        <v>102</v>
      </c>
      <c r="D37" s="24" t="s">
        <v>314</v>
      </c>
      <c r="E37" s="114"/>
      <c r="F37" s="564">
        <v>79</v>
      </c>
      <c r="G37" s="563"/>
      <c r="H37" s="563" t="s">
        <v>2</v>
      </c>
      <c r="I37" s="563"/>
      <c r="J37" s="563" t="s">
        <v>2</v>
      </c>
      <c r="K37" s="563"/>
      <c r="L37" s="563" t="s">
        <v>2</v>
      </c>
      <c r="M37" s="563"/>
      <c r="N37" s="563" t="s">
        <v>2</v>
      </c>
      <c r="O37" s="563"/>
      <c r="P37" s="563" t="s">
        <v>2</v>
      </c>
      <c r="Q37" s="563"/>
      <c r="R37" s="563">
        <v>20</v>
      </c>
      <c r="S37" s="563"/>
      <c r="T37" s="563">
        <v>59</v>
      </c>
      <c r="U37" s="563"/>
    </row>
    <row r="38" spans="1:22" ht="18.75" customHeight="1" x14ac:dyDescent="0.15">
      <c r="A38" s="116"/>
      <c r="B38" s="116"/>
      <c r="C38" s="106" t="s">
        <v>407</v>
      </c>
      <c r="D38" s="24" t="s">
        <v>408</v>
      </c>
      <c r="E38" s="114"/>
      <c r="F38" s="564" t="s">
        <v>2</v>
      </c>
      <c r="G38" s="563"/>
      <c r="H38" s="584" t="s">
        <v>2</v>
      </c>
      <c r="I38" s="584"/>
      <c r="J38" s="584" t="s">
        <v>2</v>
      </c>
      <c r="K38" s="584"/>
      <c r="L38" s="584" t="s">
        <v>2</v>
      </c>
      <c r="M38" s="584"/>
      <c r="N38" s="584" t="s">
        <v>2</v>
      </c>
      <c r="O38" s="584"/>
      <c r="P38" s="584" t="s">
        <v>2</v>
      </c>
      <c r="Q38" s="584"/>
      <c r="R38" s="563" t="s">
        <v>2</v>
      </c>
      <c r="S38" s="563"/>
      <c r="T38" s="563" t="s">
        <v>2</v>
      </c>
      <c r="U38" s="563"/>
    </row>
    <row r="39" spans="1:22" ht="18.75" customHeight="1" x14ac:dyDescent="0.15">
      <c r="A39" s="511"/>
      <c r="B39" s="511"/>
      <c r="C39" s="106" t="s">
        <v>400</v>
      </c>
      <c r="D39" s="24" t="s">
        <v>409</v>
      </c>
      <c r="E39" s="114"/>
      <c r="F39" s="564" t="s">
        <v>2</v>
      </c>
      <c r="G39" s="563"/>
      <c r="H39" s="563" t="s">
        <v>2</v>
      </c>
      <c r="I39" s="563"/>
      <c r="J39" s="563" t="s">
        <v>2</v>
      </c>
      <c r="K39" s="563"/>
      <c r="L39" s="563" t="s">
        <v>2</v>
      </c>
      <c r="M39" s="563"/>
      <c r="N39" s="563" t="s">
        <v>2</v>
      </c>
      <c r="O39" s="563"/>
      <c r="P39" s="563" t="s">
        <v>2</v>
      </c>
      <c r="Q39" s="563"/>
      <c r="R39" s="563" t="s">
        <v>2</v>
      </c>
      <c r="S39" s="563"/>
      <c r="T39" s="563" t="s">
        <v>2</v>
      </c>
      <c r="U39" s="563"/>
    </row>
    <row r="40" spans="1:22" ht="18.75" customHeight="1" x14ac:dyDescent="0.15">
      <c r="A40" s="511"/>
      <c r="B40" s="511"/>
      <c r="C40" s="106" t="s">
        <v>400</v>
      </c>
      <c r="D40" s="24" t="s">
        <v>398</v>
      </c>
      <c r="E40" s="109"/>
      <c r="F40" s="564" t="s">
        <v>2</v>
      </c>
      <c r="G40" s="563"/>
      <c r="H40" s="563" t="s">
        <v>2</v>
      </c>
      <c r="I40" s="563"/>
      <c r="J40" s="563" t="s">
        <v>2</v>
      </c>
      <c r="K40" s="563"/>
      <c r="L40" s="563" t="s">
        <v>2</v>
      </c>
      <c r="M40" s="563"/>
      <c r="N40" s="563" t="s">
        <v>2</v>
      </c>
      <c r="O40" s="563"/>
      <c r="P40" s="563" t="s">
        <v>2</v>
      </c>
      <c r="Q40" s="563"/>
      <c r="R40" s="563" t="s">
        <v>2</v>
      </c>
      <c r="S40" s="563"/>
      <c r="T40" s="563" t="s">
        <v>2</v>
      </c>
      <c r="U40" s="563"/>
    </row>
    <row r="41" spans="1:22" ht="18.75" customHeight="1" x14ac:dyDescent="0.15">
      <c r="A41" s="116"/>
      <c r="B41" s="116"/>
      <c r="C41" s="106" t="s">
        <v>400</v>
      </c>
      <c r="D41" s="24" t="s">
        <v>410</v>
      </c>
      <c r="E41" s="109"/>
      <c r="F41" s="564">
        <v>49</v>
      </c>
      <c r="G41" s="563"/>
      <c r="H41" s="563" t="s">
        <v>2</v>
      </c>
      <c r="I41" s="563"/>
      <c r="J41" s="563" t="s">
        <v>2</v>
      </c>
      <c r="K41" s="563"/>
      <c r="L41" s="563" t="s">
        <v>2</v>
      </c>
      <c r="M41" s="563"/>
      <c r="N41" s="563" t="s">
        <v>2</v>
      </c>
      <c r="O41" s="563"/>
      <c r="P41" s="563" t="s">
        <v>2</v>
      </c>
      <c r="Q41" s="563"/>
      <c r="R41" s="563">
        <v>25</v>
      </c>
      <c r="S41" s="563"/>
      <c r="T41" s="563">
        <v>24</v>
      </c>
      <c r="U41" s="563"/>
    </row>
    <row r="42" spans="1:22" ht="18.75" customHeight="1" x14ac:dyDescent="0.15">
      <c r="A42" s="116"/>
      <c r="B42" s="116"/>
      <c r="C42" s="106" t="s">
        <v>400</v>
      </c>
      <c r="D42" s="24" t="s">
        <v>264</v>
      </c>
      <c r="E42" s="109"/>
      <c r="F42" s="564" t="s">
        <v>2</v>
      </c>
      <c r="G42" s="563"/>
      <c r="H42" s="563" t="s">
        <v>2</v>
      </c>
      <c r="I42" s="563"/>
      <c r="J42" s="563" t="s">
        <v>2</v>
      </c>
      <c r="K42" s="563"/>
      <c r="L42" s="563" t="s">
        <v>2</v>
      </c>
      <c r="M42" s="563"/>
      <c r="N42" s="563" t="s">
        <v>2</v>
      </c>
      <c r="O42" s="563"/>
      <c r="P42" s="563" t="s">
        <v>2</v>
      </c>
      <c r="Q42" s="563"/>
      <c r="R42" s="563" t="s">
        <v>2</v>
      </c>
      <c r="S42" s="563"/>
      <c r="T42" s="563" t="s">
        <v>2</v>
      </c>
      <c r="U42" s="563"/>
    </row>
    <row r="43" spans="1:22" ht="18.75" customHeight="1" x14ac:dyDescent="0.15">
      <c r="A43" s="116"/>
      <c r="B43" s="116"/>
      <c r="C43" s="47" t="s">
        <v>398</v>
      </c>
      <c r="D43" s="48" t="s">
        <v>310</v>
      </c>
      <c r="E43" s="109"/>
      <c r="F43" s="564" t="s">
        <v>2</v>
      </c>
      <c r="G43" s="563"/>
      <c r="H43" s="563" t="s">
        <v>2</v>
      </c>
      <c r="I43" s="563"/>
      <c r="J43" s="563" t="s">
        <v>2</v>
      </c>
      <c r="K43" s="563"/>
      <c r="L43" s="563" t="s">
        <v>2</v>
      </c>
      <c r="M43" s="563"/>
      <c r="N43" s="563" t="s">
        <v>2</v>
      </c>
      <c r="O43" s="563"/>
      <c r="P43" s="563" t="s">
        <v>2</v>
      </c>
      <c r="Q43" s="563"/>
      <c r="R43" s="563" t="s">
        <v>2</v>
      </c>
      <c r="S43" s="563"/>
      <c r="T43" s="563" t="s">
        <v>2</v>
      </c>
      <c r="U43" s="563"/>
    </row>
    <row r="44" spans="1:22" s="1" customFormat="1" ht="18.75" customHeight="1" x14ac:dyDescent="0.15">
      <c r="A44" s="46"/>
      <c r="B44" s="46"/>
      <c r="C44" s="106" t="s">
        <v>308</v>
      </c>
      <c r="D44" s="24" t="s">
        <v>405</v>
      </c>
      <c r="E44" s="49"/>
      <c r="F44" s="564" t="s">
        <v>2</v>
      </c>
      <c r="G44" s="563"/>
      <c r="H44" s="563" t="s">
        <v>2</v>
      </c>
      <c r="I44" s="563"/>
      <c r="J44" s="563" t="s">
        <v>2</v>
      </c>
      <c r="K44" s="563"/>
      <c r="L44" s="563" t="s">
        <v>2</v>
      </c>
      <c r="M44" s="563"/>
      <c r="N44" s="563" t="s">
        <v>2</v>
      </c>
      <c r="O44" s="563"/>
      <c r="P44" s="563" t="s">
        <v>2</v>
      </c>
      <c r="Q44" s="563"/>
      <c r="R44" s="563" t="s">
        <v>2</v>
      </c>
      <c r="S44" s="563"/>
      <c r="T44" s="563" t="s">
        <v>2</v>
      </c>
      <c r="U44" s="563"/>
    </row>
    <row r="45" spans="1:22" ht="18.75" customHeight="1" x14ac:dyDescent="0.15">
      <c r="A45" s="116"/>
      <c r="B45" s="116"/>
      <c r="C45" s="106" t="s">
        <v>400</v>
      </c>
      <c r="D45" s="24" t="s">
        <v>411</v>
      </c>
      <c r="E45" s="109"/>
      <c r="F45" s="564" t="s">
        <v>2</v>
      </c>
      <c r="G45" s="563"/>
      <c r="H45" s="563" t="s">
        <v>2</v>
      </c>
      <c r="I45" s="563"/>
      <c r="J45" s="563" t="s">
        <v>2</v>
      </c>
      <c r="K45" s="563"/>
      <c r="L45" s="563" t="s">
        <v>2</v>
      </c>
      <c r="M45" s="563"/>
      <c r="N45" s="563" t="s">
        <v>2</v>
      </c>
      <c r="O45" s="563"/>
      <c r="P45" s="563" t="s">
        <v>2</v>
      </c>
      <c r="Q45" s="563"/>
      <c r="R45" s="563" t="s">
        <v>2</v>
      </c>
      <c r="S45" s="563"/>
      <c r="T45" s="563" t="s">
        <v>2</v>
      </c>
      <c r="U45" s="563"/>
    </row>
    <row r="46" spans="1:22" ht="18.75" customHeight="1" x14ac:dyDescent="0.15">
      <c r="A46" s="116"/>
      <c r="B46" s="116"/>
      <c r="C46" s="106" t="s">
        <v>407</v>
      </c>
      <c r="D46" s="24" t="s">
        <v>313</v>
      </c>
      <c r="E46" s="114"/>
      <c r="F46" s="563" t="s">
        <v>2</v>
      </c>
      <c r="G46" s="563"/>
      <c r="H46" s="563" t="s">
        <v>2</v>
      </c>
      <c r="I46" s="563"/>
      <c r="J46" s="563" t="s">
        <v>2</v>
      </c>
      <c r="K46" s="563"/>
      <c r="L46" s="563" t="s">
        <v>2</v>
      </c>
      <c r="M46" s="563"/>
      <c r="N46" s="563" t="s">
        <v>2</v>
      </c>
      <c r="O46" s="563"/>
      <c r="P46" s="563" t="s">
        <v>2</v>
      </c>
      <c r="Q46" s="563"/>
      <c r="R46" s="563" t="s">
        <v>2</v>
      </c>
      <c r="S46" s="563"/>
      <c r="T46" s="563" t="s">
        <v>2</v>
      </c>
      <c r="U46" s="563"/>
    </row>
    <row r="47" spans="1:22" s="109" customFormat="1" ht="18.75" customHeight="1" x14ac:dyDescent="0.15">
      <c r="A47" s="116"/>
      <c r="B47" s="116"/>
      <c r="C47" s="106" t="s">
        <v>308</v>
      </c>
      <c r="D47" s="24" t="s">
        <v>314</v>
      </c>
      <c r="E47" s="114"/>
      <c r="F47" s="564" t="s">
        <v>2</v>
      </c>
      <c r="G47" s="563"/>
      <c r="H47" s="563" t="s">
        <v>2</v>
      </c>
      <c r="I47" s="563"/>
      <c r="J47" s="563" t="s">
        <v>2</v>
      </c>
      <c r="K47" s="563"/>
      <c r="L47" s="563" t="s">
        <v>2</v>
      </c>
      <c r="M47" s="563"/>
      <c r="N47" s="563" t="s">
        <v>2</v>
      </c>
      <c r="O47" s="563"/>
      <c r="P47" s="563" t="s">
        <v>2</v>
      </c>
      <c r="Q47" s="563"/>
      <c r="R47" s="563" t="s">
        <v>2</v>
      </c>
      <c r="S47" s="563"/>
      <c r="T47" s="563" t="s">
        <v>2</v>
      </c>
      <c r="U47" s="563"/>
    </row>
    <row r="48" spans="1:22" s="1" customFormat="1" ht="18.75" customHeight="1" thickBot="1" x14ac:dyDescent="0.2">
      <c r="A48" s="129"/>
      <c r="B48" s="129"/>
      <c r="C48" s="14" t="s">
        <v>412</v>
      </c>
      <c r="D48" s="44" t="s">
        <v>413</v>
      </c>
      <c r="E48" s="15"/>
      <c r="F48" s="568" t="s">
        <v>2</v>
      </c>
      <c r="G48" s="569"/>
      <c r="H48" s="569" t="s">
        <v>2</v>
      </c>
      <c r="I48" s="569"/>
      <c r="J48" s="569" t="s">
        <v>2</v>
      </c>
      <c r="K48" s="569"/>
      <c r="L48" s="569" t="s">
        <v>2</v>
      </c>
      <c r="M48" s="569"/>
      <c r="N48" s="569" t="s">
        <v>2</v>
      </c>
      <c r="O48" s="569"/>
      <c r="P48" s="569" t="s">
        <v>2</v>
      </c>
      <c r="Q48" s="569"/>
      <c r="R48" s="569" t="s">
        <v>2</v>
      </c>
      <c r="S48" s="569"/>
      <c r="T48" s="569" t="s">
        <v>2</v>
      </c>
      <c r="U48" s="569"/>
      <c r="V48" s="93"/>
    </row>
    <row r="49" spans="1:21" s="1" customFormat="1" ht="18.75" customHeight="1" x14ac:dyDescent="0.15">
      <c r="A49" s="510"/>
      <c r="B49" s="510"/>
      <c r="C49" s="12"/>
      <c r="D49" s="27"/>
      <c r="E49" s="93"/>
      <c r="F49" s="594"/>
      <c r="G49" s="595"/>
      <c r="H49" s="594"/>
      <c r="I49" s="595"/>
      <c r="J49" s="594"/>
      <c r="K49" s="595"/>
      <c r="L49" s="594"/>
      <c r="M49" s="595"/>
      <c r="N49" s="594"/>
      <c r="O49" s="595"/>
      <c r="P49" s="594"/>
      <c r="Q49" s="595"/>
      <c r="R49" s="520" t="s">
        <v>266</v>
      </c>
      <c r="S49" s="520"/>
      <c r="T49" s="520"/>
      <c r="U49" s="520"/>
    </row>
    <row r="50" spans="1:21" ht="22.35" customHeight="1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</row>
    <row r="51" spans="1:21" ht="22.35" customHeight="1" x14ac:dyDescent="0.15"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</row>
    <row r="53" spans="1:21" ht="22.35" customHeight="1" x14ac:dyDescent="0.15">
      <c r="M53" s="109"/>
    </row>
  </sheetData>
  <mergeCells count="289">
    <mergeCell ref="F47:G47"/>
    <mergeCell ref="H47:I47"/>
    <mergeCell ref="J47:K47"/>
    <mergeCell ref="L47:M47"/>
    <mergeCell ref="P41:Q41"/>
    <mergeCell ref="P47:Q47"/>
    <mergeCell ref="P45:Q45"/>
    <mergeCell ref="L45:M45"/>
    <mergeCell ref="N47:O47"/>
    <mergeCell ref="P43:Q43"/>
    <mergeCell ref="P46:Q46"/>
    <mergeCell ref="J42:K42"/>
    <mergeCell ref="L42:M42"/>
    <mergeCell ref="L41:M41"/>
    <mergeCell ref="F49:G49"/>
    <mergeCell ref="H49:I49"/>
    <mergeCell ref="J49:K49"/>
    <mergeCell ref="L49:M49"/>
    <mergeCell ref="N49:O49"/>
    <mergeCell ref="T48:U48"/>
    <mergeCell ref="J48:K48"/>
    <mergeCell ref="L48:M48"/>
    <mergeCell ref="R49:U49"/>
    <mergeCell ref="R48:S48"/>
    <mergeCell ref="P49:Q49"/>
    <mergeCell ref="F48:G48"/>
    <mergeCell ref="H48:I48"/>
    <mergeCell ref="T47:U47"/>
    <mergeCell ref="P48:Q48"/>
    <mergeCell ref="P42:Q42"/>
    <mergeCell ref="R46:S46"/>
    <mergeCell ref="T46:U46"/>
    <mergeCell ref="T42:U42"/>
    <mergeCell ref="N48:O48"/>
    <mergeCell ref="P39:Q39"/>
    <mergeCell ref="N42:O42"/>
    <mergeCell ref="R39:S39"/>
    <mergeCell ref="R47:S47"/>
    <mergeCell ref="T41:U41"/>
    <mergeCell ref="T45:U45"/>
    <mergeCell ref="R43:S43"/>
    <mergeCell ref="R45:S45"/>
    <mergeCell ref="R41:S41"/>
    <mergeCell ref="T44:U44"/>
    <mergeCell ref="R40:S40"/>
    <mergeCell ref="R42:S42"/>
    <mergeCell ref="T40:U40"/>
    <mergeCell ref="R44:S44"/>
    <mergeCell ref="T43:U43"/>
    <mergeCell ref="N32:O32"/>
    <mergeCell ref="L20:N20"/>
    <mergeCell ref="O22:Q22"/>
    <mergeCell ref="P34:Q34"/>
    <mergeCell ref="P30:Q30"/>
    <mergeCell ref="P44:Q44"/>
    <mergeCell ref="N29:O29"/>
    <mergeCell ref="N30:O30"/>
    <mergeCell ref="N43:O43"/>
    <mergeCell ref="P40:Q40"/>
    <mergeCell ref="L34:M34"/>
    <mergeCell ref="L32:M32"/>
    <mergeCell ref="L31:M31"/>
    <mergeCell ref="L33:M33"/>
    <mergeCell ref="N33:O33"/>
    <mergeCell ref="N31:O31"/>
    <mergeCell ref="L29:M29"/>
    <mergeCell ref="L30:M30"/>
    <mergeCell ref="O21:Q21"/>
    <mergeCell ref="N34:O34"/>
    <mergeCell ref="R29:S29"/>
    <mergeCell ref="P31:Q31"/>
    <mergeCell ref="P35:Q35"/>
    <mergeCell ref="P36:Q36"/>
    <mergeCell ref="P33:Q33"/>
    <mergeCell ref="P32:Q32"/>
    <mergeCell ref="O12:Q12"/>
    <mergeCell ref="I19:K19"/>
    <mergeCell ref="L13:N13"/>
    <mergeCell ref="O20:Q20"/>
    <mergeCell ref="O18:Q18"/>
    <mergeCell ref="O16:Q16"/>
    <mergeCell ref="R16:U16"/>
    <mergeCell ref="R17:U17"/>
    <mergeCell ref="R20:U20"/>
    <mergeCell ref="R18:U18"/>
    <mergeCell ref="R22:U22"/>
    <mergeCell ref="T30:U30"/>
    <mergeCell ref="Q24:T24"/>
    <mergeCell ref="O17:Q17"/>
    <mergeCell ref="R30:S30"/>
    <mergeCell ref="O19:Q19"/>
    <mergeCell ref="P29:Q29"/>
    <mergeCell ref="R23:U23"/>
    <mergeCell ref="J30:K30"/>
    <mergeCell ref="I21:K21"/>
    <mergeCell ref="L21:N21"/>
    <mergeCell ref="L19:N19"/>
    <mergeCell ref="L14:N14"/>
    <mergeCell ref="I16:K16"/>
    <mergeCell ref="L18:N18"/>
    <mergeCell ref="I18:K18"/>
    <mergeCell ref="I20:K20"/>
    <mergeCell ref="I17:K17"/>
    <mergeCell ref="L17:N17"/>
    <mergeCell ref="I14:K14"/>
    <mergeCell ref="I15:K15"/>
    <mergeCell ref="L15:N15"/>
    <mergeCell ref="L16:N16"/>
    <mergeCell ref="F10:H10"/>
    <mergeCell ref="I11:K11"/>
    <mergeCell ref="F9:H9"/>
    <mergeCell ref="O2:Q2"/>
    <mergeCell ref="I3:K3"/>
    <mergeCell ref="L5:N5"/>
    <mergeCell ref="O5:Q5"/>
    <mergeCell ref="O8:Q8"/>
    <mergeCell ref="I6:K6"/>
    <mergeCell ref="I5:K5"/>
    <mergeCell ref="I10:K10"/>
    <mergeCell ref="I8:K8"/>
    <mergeCell ref="L8:N8"/>
    <mergeCell ref="F6:H6"/>
    <mergeCell ref="F4:H4"/>
    <mergeCell ref="I7:K7"/>
    <mergeCell ref="F7:H7"/>
    <mergeCell ref="F8:H8"/>
    <mergeCell ref="F11:H11"/>
    <mergeCell ref="R5:U5"/>
    <mergeCell ref="L6:N6"/>
    <mergeCell ref="O15:Q15"/>
    <mergeCell ref="O14:Q14"/>
    <mergeCell ref="R14:U14"/>
    <mergeCell ref="O9:Q9"/>
    <mergeCell ref="L9:N9"/>
    <mergeCell ref="L7:N7"/>
    <mergeCell ref="O7:Q7"/>
    <mergeCell ref="L11:N11"/>
    <mergeCell ref="O11:Q11"/>
    <mergeCell ref="O13:Q13"/>
    <mergeCell ref="O6:Q6"/>
    <mergeCell ref="L10:N10"/>
    <mergeCell ref="L12:N12"/>
    <mergeCell ref="R12:U12"/>
    <mergeCell ref="R6:U6"/>
    <mergeCell ref="R9:U9"/>
    <mergeCell ref="R7:U7"/>
    <mergeCell ref="R8:U8"/>
    <mergeCell ref="O10:Q10"/>
    <mergeCell ref="R10:U10"/>
    <mergeCell ref="R15:U15"/>
    <mergeCell ref="R11:U11"/>
    <mergeCell ref="R2:U2"/>
    <mergeCell ref="R3:U3"/>
    <mergeCell ref="O4:Q4"/>
    <mergeCell ref="I4:K4"/>
    <mergeCell ref="L3:N3"/>
    <mergeCell ref="L4:N4"/>
    <mergeCell ref="O3:Q3"/>
    <mergeCell ref="R4:U4"/>
    <mergeCell ref="I2:K2"/>
    <mergeCell ref="L2:N2"/>
    <mergeCell ref="R13:U13"/>
    <mergeCell ref="R21:U21"/>
    <mergeCell ref="R19:U19"/>
    <mergeCell ref="A27:U27"/>
    <mergeCell ref="T29:U29"/>
    <mergeCell ref="T34:U34"/>
    <mergeCell ref="R37:S37"/>
    <mergeCell ref="T39:U39"/>
    <mergeCell ref="R31:S31"/>
    <mergeCell ref="T33:U33"/>
    <mergeCell ref="T38:U38"/>
    <mergeCell ref="P37:Q37"/>
    <mergeCell ref="R32:S32"/>
    <mergeCell ref="T31:U31"/>
    <mergeCell ref="R33:S33"/>
    <mergeCell ref="T36:U36"/>
    <mergeCell ref="T35:U35"/>
    <mergeCell ref="T32:U32"/>
    <mergeCell ref="P38:Q38"/>
    <mergeCell ref="T37:U37"/>
    <mergeCell ref="R34:S34"/>
    <mergeCell ref="L39:M39"/>
    <mergeCell ref="L36:M36"/>
    <mergeCell ref="N35:O35"/>
    <mergeCell ref="R36:S36"/>
    <mergeCell ref="R35:S35"/>
    <mergeCell ref="R38:S38"/>
    <mergeCell ref="N38:O38"/>
    <mergeCell ref="N37:O37"/>
    <mergeCell ref="L35:M35"/>
    <mergeCell ref="N36:O36"/>
    <mergeCell ref="L38:M38"/>
    <mergeCell ref="N41:O41"/>
    <mergeCell ref="N39:O39"/>
    <mergeCell ref="J37:K37"/>
    <mergeCell ref="J39:K39"/>
    <mergeCell ref="F46:G46"/>
    <mergeCell ref="N46:O46"/>
    <mergeCell ref="N45:O45"/>
    <mergeCell ref="L46:M46"/>
    <mergeCell ref="L43:M43"/>
    <mergeCell ref="N44:O44"/>
    <mergeCell ref="J43:K43"/>
    <mergeCell ref="H46:I46"/>
    <mergeCell ref="J46:K46"/>
    <mergeCell ref="H44:I44"/>
    <mergeCell ref="H43:I43"/>
    <mergeCell ref="J45:K45"/>
    <mergeCell ref="J41:K41"/>
    <mergeCell ref="L44:M44"/>
    <mergeCell ref="F43:G43"/>
    <mergeCell ref="F44:G44"/>
    <mergeCell ref="J44:K44"/>
    <mergeCell ref="H38:I38"/>
    <mergeCell ref="J40:K40"/>
    <mergeCell ref="J38:K38"/>
    <mergeCell ref="J34:K34"/>
    <mergeCell ref="F19:H19"/>
    <mergeCell ref="F2:H2"/>
    <mergeCell ref="F3:H3"/>
    <mergeCell ref="F5:H5"/>
    <mergeCell ref="B24:K24"/>
    <mergeCell ref="A14:B14"/>
    <mergeCell ref="I9:K9"/>
    <mergeCell ref="A13:B13"/>
    <mergeCell ref="F17:H17"/>
    <mergeCell ref="F18:H18"/>
    <mergeCell ref="H34:I34"/>
    <mergeCell ref="A29:E30"/>
    <mergeCell ref="F33:G33"/>
    <mergeCell ref="H30:I30"/>
    <mergeCell ref="J33:K33"/>
    <mergeCell ref="F20:H20"/>
    <mergeCell ref="J32:K32"/>
    <mergeCell ref="J31:K31"/>
    <mergeCell ref="F16:H16"/>
    <mergeCell ref="F12:H12"/>
    <mergeCell ref="I12:K12"/>
    <mergeCell ref="I13:K13"/>
    <mergeCell ref="F15:H15"/>
    <mergeCell ref="F31:G31"/>
    <mergeCell ref="A2:E2"/>
    <mergeCell ref="F14:H14"/>
    <mergeCell ref="F13:H13"/>
    <mergeCell ref="A4:E4"/>
    <mergeCell ref="A3:D3"/>
    <mergeCell ref="A49:B49"/>
    <mergeCell ref="F45:G45"/>
    <mergeCell ref="F41:G41"/>
    <mergeCell ref="H42:I42"/>
    <mergeCell ref="H41:I41"/>
    <mergeCell ref="F42:G42"/>
    <mergeCell ref="H45:I45"/>
    <mergeCell ref="H40:I40"/>
    <mergeCell ref="A5:B5"/>
    <mergeCell ref="F22:H22"/>
    <mergeCell ref="F29:G30"/>
    <mergeCell ref="I22:K22"/>
    <mergeCell ref="B23:Q23"/>
    <mergeCell ref="F21:H21"/>
    <mergeCell ref="A28:D28"/>
    <mergeCell ref="J29:K29"/>
    <mergeCell ref="H29:I29"/>
    <mergeCell ref="L22:N22"/>
    <mergeCell ref="A1:U1"/>
    <mergeCell ref="H35:I35"/>
    <mergeCell ref="H31:I31"/>
    <mergeCell ref="H32:I32"/>
    <mergeCell ref="F34:G34"/>
    <mergeCell ref="H36:I36"/>
    <mergeCell ref="N40:O40"/>
    <mergeCell ref="A40:B40"/>
    <mergeCell ref="H37:I37"/>
    <mergeCell ref="F39:G39"/>
    <mergeCell ref="H39:I39"/>
    <mergeCell ref="F37:G37"/>
    <mergeCell ref="F35:G35"/>
    <mergeCell ref="F32:G32"/>
    <mergeCell ref="F36:G36"/>
    <mergeCell ref="A31:B31"/>
    <mergeCell ref="F38:G38"/>
    <mergeCell ref="F40:G40"/>
    <mergeCell ref="A39:B39"/>
    <mergeCell ref="L40:M40"/>
    <mergeCell ref="J36:K36"/>
    <mergeCell ref="J35:K35"/>
    <mergeCell ref="L37:M37"/>
    <mergeCell ref="H33:I33"/>
  </mergeCells>
  <phoneticPr fontId="13"/>
  <printOptions horizontalCentered="1"/>
  <pageMargins left="0.59055118110236227" right="0.59055118110236227" top="0.78740157480314965" bottom="0.39370078740157483" header="0.51181102362204722" footer="0.51181102362204722"/>
  <pageSetup paperSize="9" scale="78" firstPageNumber="8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S70"/>
  <sheetViews>
    <sheetView showGridLines="0" view="pageBreakPreview" zoomScale="70" zoomScaleNormal="90" zoomScaleSheetLayoutView="70" workbookViewId="0">
      <selection activeCell="T22" sqref="T22:AA22"/>
    </sheetView>
  </sheetViews>
  <sheetFormatPr defaultColWidth="2.625" defaultRowHeight="18.95" customHeight="1" x14ac:dyDescent="0.15"/>
  <cols>
    <col min="1" max="35" width="3.125" style="95" customWidth="1"/>
    <col min="36" max="36" width="1" style="95" customWidth="1"/>
    <col min="37" max="42" width="3.375" style="95" customWidth="1"/>
    <col min="43" max="43" width="3.875" style="95" customWidth="1"/>
    <col min="44" max="71" width="3.125" style="95" customWidth="1"/>
    <col min="72" max="73" width="2.625" style="95"/>
    <col min="74" max="108" width="2.875" style="95" bestFit="1" customWidth="1"/>
    <col min="109" max="16384" width="2.625" style="95"/>
  </cols>
  <sheetData>
    <row r="3" spans="1:71" ht="18.75" customHeight="1" x14ac:dyDescent="0.15"/>
    <row r="7" spans="1:71" ht="18.95" customHeight="1" x14ac:dyDescent="0.15">
      <c r="A7" s="642" t="s">
        <v>345</v>
      </c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2"/>
      <c r="AH7" s="642"/>
      <c r="AI7" s="642"/>
      <c r="AJ7" s="141"/>
      <c r="AK7" s="285" t="s">
        <v>346</v>
      </c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</row>
    <row r="8" spans="1:71" ht="18.95" customHeight="1" thickBot="1" x14ac:dyDescent="0.2">
      <c r="A8" s="380" t="s">
        <v>465</v>
      </c>
      <c r="B8" s="380"/>
      <c r="C8" s="380"/>
      <c r="D8" s="380"/>
      <c r="E8" s="380"/>
      <c r="F8" s="380"/>
      <c r="G8" s="380"/>
      <c r="BG8" s="647" t="s">
        <v>1</v>
      </c>
      <c r="BH8" s="647"/>
      <c r="BI8" s="647"/>
      <c r="BJ8" s="647"/>
      <c r="BK8" s="647"/>
      <c r="BL8" s="647"/>
      <c r="BM8" s="647"/>
      <c r="BN8" s="647"/>
      <c r="BO8" s="647"/>
      <c r="BP8" s="647"/>
      <c r="BQ8" s="647"/>
      <c r="BR8" s="647"/>
      <c r="BS8" s="647"/>
    </row>
    <row r="9" spans="1:71" ht="18.95" customHeight="1" x14ac:dyDescent="0.15">
      <c r="A9" s="488" t="s">
        <v>147</v>
      </c>
      <c r="B9" s="664"/>
      <c r="C9" s="664"/>
      <c r="D9" s="664"/>
      <c r="E9" s="664"/>
      <c r="F9" s="664"/>
      <c r="G9" s="664"/>
      <c r="H9" s="664"/>
      <c r="I9" s="664"/>
      <c r="J9" s="664"/>
      <c r="K9" s="664"/>
      <c r="L9" s="665" t="s">
        <v>148</v>
      </c>
      <c r="M9" s="665"/>
      <c r="N9" s="665"/>
      <c r="O9" s="665"/>
      <c r="P9" s="665"/>
      <c r="Q9" s="665"/>
      <c r="R9" s="665"/>
      <c r="S9" s="665"/>
      <c r="T9" s="665" t="s">
        <v>149</v>
      </c>
      <c r="U9" s="665"/>
      <c r="V9" s="665"/>
      <c r="W9" s="665"/>
      <c r="X9" s="665"/>
      <c r="Y9" s="665"/>
      <c r="Z9" s="665"/>
      <c r="AA9" s="665"/>
      <c r="AB9" s="665" t="s">
        <v>150</v>
      </c>
      <c r="AC9" s="665"/>
      <c r="AD9" s="665"/>
      <c r="AE9" s="665"/>
      <c r="AF9" s="665"/>
      <c r="AG9" s="665"/>
      <c r="AH9" s="665"/>
      <c r="AI9" s="489"/>
      <c r="AJ9" s="109"/>
      <c r="AK9" s="487" t="s">
        <v>151</v>
      </c>
      <c r="AL9" s="487"/>
      <c r="AM9" s="487"/>
      <c r="AN9" s="487"/>
      <c r="AO9" s="487"/>
      <c r="AP9" s="487"/>
      <c r="AQ9" s="487"/>
      <c r="AR9" s="488"/>
      <c r="AS9" s="664" t="s">
        <v>0</v>
      </c>
      <c r="AT9" s="664"/>
      <c r="AU9" s="664"/>
      <c r="AV9" s="664"/>
      <c r="AW9" s="664"/>
      <c r="AX9" s="664"/>
      <c r="AY9" s="664"/>
      <c r="AZ9" s="664"/>
      <c r="BA9" s="664"/>
      <c r="BB9" s="664" t="s">
        <v>0</v>
      </c>
      <c r="BC9" s="664"/>
      <c r="BD9" s="664"/>
      <c r="BE9" s="664"/>
      <c r="BF9" s="664"/>
      <c r="BG9" s="664"/>
      <c r="BH9" s="664"/>
      <c r="BI9" s="664"/>
      <c r="BJ9" s="664"/>
      <c r="BK9" s="665" t="s">
        <v>152</v>
      </c>
      <c r="BL9" s="665"/>
      <c r="BM9" s="665"/>
      <c r="BN9" s="665"/>
      <c r="BO9" s="665"/>
      <c r="BP9" s="665"/>
      <c r="BQ9" s="665"/>
      <c r="BR9" s="665"/>
      <c r="BS9" s="489"/>
    </row>
    <row r="10" spans="1:71" ht="18.95" customHeight="1" x14ac:dyDescent="0.15">
      <c r="A10" s="485" t="s">
        <v>153</v>
      </c>
      <c r="B10" s="667"/>
      <c r="C10" s="667"/>
      <c r="D10" s="667"/>
      <c r="E10" s="667"/>
      <c r="F10" s="667"/>
      <c r="G10" s="667"/>
      <c r="H10" s="667"/>
      <c r="I10" s="667"/>
      <c r="J10" s="667"/>
      <c r="K10" s="667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491"/>
      <c r="AJ10" s="109"/>
      <c r="AK10" s="484" t="s">
        <v>154</v>
      </c>
      <c r="AL10" s="484"/>
      <c r="AM10" s="484"/>
      <c r="AN10" s="484"/>
      <c r="AO10" s="484"/>
      <c r="AP10" s="484"/>
      <c r="AQ10" s="484"/>
      <c r="AR10" s="485"/>
      <c r="AS10" s="667" t="s">
        <v>155</v>
      </c>
      <c r="AT10" s="667"/>
      <c r="AU10" s="667"/>
      <c r="AV10" s="667"/>
      <c r="AW10" s="667"/>
      <c r="AX10" s="667"/>
      <c r="AY10" s="667"/>
      <c r="AZ10" s="667"/>
      <c r="BA10" s="667"/>
      <c r="BB10" s="667" t="s">
        <v>156</v>
      </c>
      <c r="BC10" s="667"/>
      <c r="BD10" s="667"/>
      <c r="BE10" s="667"/>
      <c r="BF10" s="667"/>
      <c r="BG10" s="667"/>
      <c r="BH10" s="667"/>
      <c r="BI10" s="667"/>
      <c r="BJ10" s="667"/>
      <c r="BK10" s="666"/>
      <c r="BL10" s="666"/>
      <c r="BM10" s="666"/>
      <c r="BN10" s="666"/>
      <c r="BO10" s="666"/>
      <c r="BP10" s="666"/>
      <c r="BQ10" s="666"/>
      <c r="BR10" s="666"/>
      <c r="BS10" s="491"/>
    </row>
    <row r="11" spans="1:71" ht="8.25" customHeight="1" x14ac:dyDescent="0.15">
      <c r="A11" s="161"/>
      <c r="B11" s="62"/>
      <c r="C11" s="62"/>
      <c r="D11" s="161"/>
      <c r="E11" s="161"/>
      <c r="F11" s="161"/>
      <c r="G11" s="161"/>
      <c r="H11" s="161"/>
      <c r="I11" s="161"/>
      <c r="J11" s="161"/>
      <c r="K11" s="38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09"/>
      <c r="BL11" s="109"/>
      <c r="BM11" s="109"/>
      <c r="BN11" s="109"/>
      <c r="BO11" s="109"/>
      <c r="BP11" s="109"/>
      <c r="BQ11" s="109"/>
      <c r="BR11" s="109"/>
      <c r="BS11" s="109"/>
    </row>
    <row r="12" spans="1:71" ht="18.95" customHeight="1" x14ac:dyDescent="0.15">
      <c r="A12" s="552" t="s">
        <v>168</v>
      </c>
      <c r="B12" s="552"/>
      <c r="C12" s="552"/>
      <c r="D12" s="552"/>
      <c r="E12" s="22" t="s">
        <v>192</v>
      </c>
      <c r="F12" s="22" t="s">
        <v>166</v>
      </c>
      <c r="G12" s="552" t="s">
        <v>165</v>
      </c>
      <c r="H12" s="552"/>
      <c r="I12" s="552"/>
      <c r="J12" s="552"/>
      <c r="K12" s="114"/>
      <c r="L12" s="633">
        <v>59290</v>
      </c>
      <c r="M12" s="633"/>
      <c r="N12" s="633"/>
      <c r="O12" s="633"/>
      <c r="P12" s="633"/>
      <c r="Q12" s="633"/>
      <c r="R12" s="633"/>
      <c r="S12" s="633"/>
      <c r="T12" s="633">
        <v>59350</v>
      </c>
      <c r="U12" s="633"/>
      <c r="V12" s="633"/>
      <c r="W12" s="633"/>
      <c r="X12" s="633"/>
      <c r="Y12" s="633"/>
      <c r="Z12" s="633"/>
      <c r="AA12" s="633"/>
      <c r="AB12" s="633">
        <v>116830</v>
      </c>
      <c r="AC12" s="633"/>
      <c r="AD12" s="633"/>
      <c r="AE12" s="633"/>
      <c r="AF12" s="633"/>
      <c r="AG12" s="633"/>
      <c r="AH12" s="633"/>
      <c r="AI12" s="633"/>
      <c r="AJ12" s="122"/>
      <c r="AK12" s="630">
        <v>4.04</v>
      </c>
      <c r="AL12" s="630"/>
      <c r="AM12" s="630"/>
      <c r="AN12" s="630"/>
      <c r="AO12" s="630"/>
      <c r="AP12" s="630"/>
      <c r="AQ12" s="630"/>
      <c r="AR12" s="630"/>
      <c r="AS12" s="630">
        <v>27.64</v>
      </c>
      <c r="AT12" s="630"/>
      <c r="AU12" s="630"/>
      <c r="AV12" s="630"/>
      <c r="AW12" s="630"/>
      <c r="AX12" s="630"/>
      <c r="AY12" s="630"/>
      <c r="AZ12" s="630"/>
      <c r="BA12" s="630"/>
      <c r="BB12" s="630">
        <v>76.73</v>
      </c>
      <c r="BC12" s="630"/>
      <c r="BD12" s="630"/>
      <c r="BE12" s="630"/>
      <c r="BF12" s="630"/>
      <c r="BG12" s="630"/>
      <c r="BH12" s="630"/>
      <c r="BI12" s="630"/>
      <c r="BJ12" s="630"/>
      <c r="BK12" s="630">
        <v>13.86</v>
      </c>
      <c r="BL12" s="630"/>
      <c r="BM12" s="630"/>
      <c r="BN12" s="630"/>
      <c r="BO12" s="630"/>
      <c r="BP12" s="630"/>
      <c r="BQ12" s="630"/>
      <c r="BR12" s="630"/>
      <c r="BS12" s="630"/>
    </row>
    <row r="13" spans="1:71" ht="6.75" customHeight="1" x14ac:dyDescent="0.15">
      <c r="A13" s="109"/>
      <c r="B13" s="109"/>
      <c r="C13" s="109"/>
      <c r="D13" s="109"/>
      <c r="E13" s="22"/>
      <c r="F13" s="22"/>
      <c r="G13" s="109"/>
      <c r="H13" s="109"/>
      <c r="I13" s="109"/>
      <c r="J13" s="109"/>
      <c r="K13" s="114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22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</row>
    <row r="14" spans="1:71" ht="18.95" customHeight="1" x14ac:dyDescent="0.15">
      <c r="A14" s="552" t="s">
        <v>168</v>
      </c>
      <c r="B14" s="552"/>
      <c r="C14" s="552"/>
      <c r="D14" s="552"/>
      <c r="E14" s="167" t="s">
        <v>459</v>
      </c>
      <c r="F14" s="167" t="s">
        <v>164</v>
      </c>
      <c r="G14" s="552" t="s">
        <v>165</v>
      </c>
      <c r="H14" s="552"/>
      <c r="I14" s="552"/>
      <c r="J14" s="552"/>
      <c r="K14" s="13"/>
      <c r="L14" s="631">
        <v>56730</v>
      </c>
      <c r="M14" s="631"/>
      <c r="N14" s="631"/>
      <c r="O14" s="631"/>
      <c r="P14" s="631"/>
      <c r="Q14" s="631"/>
      <c r="R14" s="631"/>
      <c r="S14" s="631"/>
      <c r="T14" s="631">
        <v>56990</v>
      </c>
      <c r="U14" s="631"/>
      <c r="V14" s="631"/>
      <c r="W14" s="631"/>
      <c r="X14" s="631"/>
      <c r="Y14" s="631"/>
      <c r="Z14" s="631"/>
      <c r="AA14" s="631"/>
      <c r="AB14" s="631">
        <v>117400</v>
      </c>
      <c r="AC14" s="631"/>
      <c r="AD14" s="631"/>
      <c r="AE14" s="631"/>
      <c r="AF14" s="631"/>
      <c r="AG14" s="631"/>
      <c r="AH14" s="631"/>
      <c r="AI14" s="631"/>
      <c r="AJ14" s="125"/>
      <c r="AK14" s="632">
        <v>4.17</v>
      </c>
      <c r="AL14" s="632"/>
      <c r="AM14" s="632"/>
      <c r="AN14" s="632"/>
      <c r="AO14" s="632"/>
      <c r="AP14" s="632"/>
      <c r="AQ14" s="632"/>
      <c r="AR14" s="632"/>
      <c r="AS14" s="632">
        <v>29.61</v>
      </c>
      <c r="AT14" s="632"/>
      <c r="AU14" s="632"/>
      <c r="AV14" s="632"/>
      <c r="AW14" s="632"/>
      <c r="AX14" s="632"/>
      <c r="AY14" s="632"/>
      <c r="AZ14" s="632"/>
      <c r="BA14" s="632"/>
      <c r="BB14" s="632">
        <v>82.24</v>
      </c>
      <c r="BC14" s="632"/>
      <c r="BD14" s="632"/>
      <c r="BE14" s="632"/>
      <c r="BF14" s="632"/>
      <c r="BG14" s="632"/>
      <c r="BH14" s="632"/>
      <c r="BI14" s="632"/>
      <c r="BJ14" s="632"/>
      <c r="BK14" s="632">
        <v>14.42</v>
      </c>
      <c r="BL14" s="632"/>
      <c r="BM14" s="632"/>
      <c r="BN14" s="632"/>
      <c r="BO14" s="632"/>
      <c r="BP14" s="632"/>
      <c r="BQ14" s="632"/>
      <c r="BR14" s="632"/>
      <c r="BS14" s="632"/>
    </row>
    <row r="15" spans="1:71" ht="6.75" customHeight="1" x14ac:dyDescent="0.15">
      <c r="A15" s="93"/>
      <c r="B15" s="93"/>
      <c r="C15" s="93"/>
      <c r="D15" s="93"/>
      <c r="E15" s="167"/>
      <c r="F15" s="167"/>
      <c r="G15" s="93"/>
      <c r="H15" s="93"/>
      <c r="I15" s="93"/>
      <c r="J15" s="93"/>
      <c r="K15" s="13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2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</row>
    <row r="16" spans="1:71" ht="18.95" customHeight="1" x14ac:dyDescent="0.15">
      <c r="B16" s="636" t="s">
        <v>173</v>
      </c>
      <c r="C16" s="634" t="s">
        <v>460</v>
      </c>
      <c r="D16" s="634"/>
      <c r="E16" s="634"/>
      <c r="F16" s="634"/>
      <c r="G16" s="634"/>
      <c r="H16" s="634"/>
      <c r="I16" s="634"/>
      <c r="J16" s="634"/>
      <c r="K16" s="635"/>
      <c r="L16" s="633">
        <v>55550</v>
      </c>
      <c r="M16" s="633"/>
      <c r="N16" s="633"/>
      <c r="O16" s="633"/>
      <c r="P16" s="633"/>
      <c r="Q16" s="633"/>
      <c r="R16" s="633"/>
      <c r="S16" s="633"/>
      <c r="T16" s="633">
        <v>55780</v>
      </c>
      <c r="U16" s="633"/>
      <c r="V16" s="633"/>
      <c r="W16" s="633"/>
      <c r="X16" s="633"/>
      <c r="Y16" s="633"/>
      <c r="Z16" s="633"/>
      <c r="AA16" s="633"/>
      <c r="AB16" s="633">
        <v>114290</v>
      </c>
      <c r="AC16" s="633"/>
      <c r="AD16" s="633"/>
      <c r="AE16" s="633"/>
      <c r="AF16" s="633"/>
      <c r="AG16" s="633"/>
      <c r="AH16" s="633"/>
      <c r="AI16" s="633"/>
      <c r="AJ16" s="122"/>
      <c r="AK16" s="655">
        <v>4.13</v>
      </c>
      <c r="AL16" s="655"/>
      <c r="AM16" s="655"/>
      <c r="AN16" s="655"/>
      <c r="AO16" s="655"/>
      <c r="AP16" s="655"/>
      <c r="AQ16" s="655"/>
      <c r="AR16" s="655"/>
      <c r="AS16" s="630">
        <v>29.38</v>
      </c>
      <c r="AT16" s="630"/>
      <c r="AU16" s="630"/>
      <c r="AV16" s="630"/>
      <c r="AW16" s="630"/>
      <c r="AX16" s="630"/>
      <c r="AY16" s="630"/>
      <c r="AZ16" s="630"/>
      <c r="BA16" s="630"/>
      <c r="BB16" s="630">
        <v>81.27</v>
      </c>
      <c r="BC16" s="630"/>
      <c r="BD16" s="630"/>
      <c r="BE16" s="630"/>
      <c r="BF16" s="630"/>
      <c r="BG16" s="630"/>
      <c r="BH16" s="630"/>
      <c r="BI16" s="630"/>
      <c r="BJ16" s="630"/>
      <c r="BK16" s="630">
        <v>14.39</v>
      </c>
      <c r="BL16" s="630"/>
      <c r="BM16" s="630"/>
      <c r="BN16" s="630"/>
      <c r="BO16" s="630"/>
      <c r="BP16" s="630"/>
      <c r="BQ16" s="630"/>
      <c r="BR16" s="630"/>
      <c r="BS16" s="630"/>
    </row>
    <row r="17" spans="1:71" ht="18.95" customHeight="1" x14ac:dyDescent="0.15">
      <c r="B17" s="636"/>
      <c r="C17" s="109"/>
      <c r="D17" s="511" t="s">
        <v>461</v>
      </c>
      <c r="E17" s="511"/>
      <c r="F17" s="511"/>
      <c r="G17" s="511"/>
      <c r="H17" s="511"/>
      <c r="I17" s="511"/>
      <c r="J17" s="511"/>
      <c r="K17" s="645"/>
      <c r="L17" s="654">
        <v>28180</v>
      </c>
      <c r="M17" s="654"/>
      <c r="N17" s="654"/>
      <c r="O17" s="654"/>
      <c r="P17" s="654"/>
      <c r="Q17" s="654"/>
      <c r="R17" s="654"/>
      <c r="S17" s="654"/>
      <c r="T17" s="654">
        <v>28290</v>
      </c>
      <c r="U17" s="654"/>
      <c r="V17" s="654"/>
      <c r="W17" s="654"/>
      <c r="X17" s="654"/>
      <c r="Y17" s="654"/>
      <c r="Z17" s="654"/>
      <c r="AA17" s="654"/>
      <c r="AB17" s="654">
        <v>68650</v>
      </c>
      <c r="AC17" s="654"/>
      <c r="AD17" s="654"/>
      <c r="AE17" s="654"/>
      <c r="AF17" s="654"/>
      <c r="AG17" s="654"/>
      <c r="AH17" s="654"/>
      <c r="AI17" s="654"/>
      <c r="AJ17" s="39"/>
      <c r="AK17" s="655">
        <v>5.43</v>
      </c>
      <c r="AL17" s="655"/>
      <c r="AM17" s="655"/>
      <c r="AN17" s="655"/>
      <c r="AO17" s="655"/>
      <c r="AP17" s="655"/>
      <c r="AQ17" s="655"/>
      <c r="AR17" s="655"/>
      <c r="AS17" s="630">
        <v>40.090000000000003</v>
      </c>
      <c r="AT17" s="630"/>
      <c r="AU17" s="630"/>
      <c r="AV17" s="630"/>
      <c r="AW17" s="630"/>
      <c r="AX17" s="630"/>
      <c r="AY17" s="630"/>
      <c r="AZ17" s="630"/>
      <c r="BA17" s="630"/>
      <c r="BB17" s="630">
        <v>114.31</v>
      </c>
      <c r="BC17" s="630"/>
      <c r="BD17" s="630"/>
      <c r="BE17" s="630"/>
      <c r="BF17" s="630"/>
      <c r="BG17" s="630"/>
      <c r="BH17" s="630"/>
      <c r="BI17" s="630"/>
      <c r="BJ17" s="630"/>
      <c r="BK17" s="630">
        <v>16.46</v>
      </c>
      <c r="BL17" s="630"/>
      <c r="BM17" s="630"/>
      <c r="BN17" s="630"/>
      <c r="BO17" s="630"/>
      <c r="BP17" s="630"/>
      <c r="BQ17" s="630"/>
      <c r="BR17" s="630"/>
      <c r="BS17" s="630"/>
    </row>
    <row r="18" spans="1:71" ht="18.95" customHeight="1" x14ac:dyDescent="0.15">
      <c r="B18" s="636"/>
      <c r="C18" s="109"/>
      <c r="D18" s="511" t="s">
        <v>462</v>
      </c>
      <c r="E18" s="511"/>
      <c r="F18" s="511"/>
      <c r="G18" s="511"/>
      <c r="H18" s="511"/>
      <c r="I18" s="511"/>
      <c r="J18" s="511"/>
      <c r="K18" s="645"/>
      <c r="L18" s="654">
        <v>24520</v>
      </c>
      <c r="M18" s="654"/>
      <c r="N18" s="654"/>
      <c r="O18" s="654"/>
      <c r="P18" s="654"/>
      <c r="Q18" s="654"/>
      <c r="R18" s="654"/>
      <c r="S18" s="654"/>
      <c r="T18" s="654">
        <v>24630</v>
      </c>
      <c r="U18" s="654"/>
      <c r="V18" s="654"/>
      <c r="W18" s="654"/>
      <c r="X18" s="654"/>
      <c r="Y18" s="654"/>
      <c r="Z18" s="654"/>
      <c r="AA18" s="654"/>
      <c r="AB18" s="654">
        <v>38980</v>
      </c>
      <c r="AC18" s="654"/>
      <c r="AD18" s="654"/>
      <c r="AE18" s="654"/>
      <c r="AF18" s="654"/>
      <c r="AG18" s="654"/>
      <c r="AH18" s="654"/>
      <c r="AI18" s="654"/>
      <c r="AJ18" s="39"/>
      <c r="AK18" s="655">
        <v>2.63</v>
      </c>
      <c r="AL18" s="655"/>
      <c r="AM18" s="655"/>
      <c r="AN18" s="655"/>
      <c r="AO18" s="655"/>
      <c r="AP18" s="655"/>
      <c r="AQ18" s="655"/>
      <c r="AR18" s="655"/>
      <c r="AS18" s="630">
        <v>17.079999999999998</v>
      </c>
      <c r="AT18" s="630"/>
      <c r="AU18" s="630"/>
      <c r="AV18" s="630"/>
      <c r="AW18" s="630"/>
      <c r="AX18" s="630"/>
      <c r="AY18" s="630"/>
      <c r="AZ18" s="630"/>
      <c r="BA18" s="630"/>
      <c r="BB18" s="630">
        <v>43.3</v>
      </c>
      <c r="BC18" s="630"/>
      <c r="BD18" s="630"/>
      <c r="BE18" s="630"/>
      <c r="BF18" s="630"/>
      <c r="BG18" s="630"/>
      <c r="BH18" s="630"/>
      <c r="BI18" s="630"/>
      <c r="BJ18" s="630"/>
      <c r="BK18" s="630">
        <v>10.74</v>
      </c>
      <c r="BL18" s="630"/>
      <c r="BM18" s="630"/>
      <c r="BN18" s="630"/>
      <c r="BO18" s="630"/>
      <c r="BP18" s="630"/>
      <c r="BQ18" s="630"/>
      <c r="BR18" s="630"/>
      <c r="BS18" s="630"/>
    </row>
    <row r="19" spans="1:71" ht="18.75" customHeight="1" x14ac:dyDescent="0.15">
      <c r="B19" s="636"/>
      <c r="C19" s="518" t="s">
        <v>159</v>
      </c>
      <c r="D19" s="518"/>
      <c r="E19" s="518"/>
      <c r="F19" s="518"/>
      <c r="G19" s="518"/>
      <c r="H19" s="518"/>
      <c r="I19" s="518"/>
      <c r="J19" s="518"/>
      <c r="K19" s="637"/>
      <c r="L19" s="654">
        <v>1180</v>
      </c>
      <c r="M19" s="654"/>
      <c r="N19" s="654"/>
      <c r="O19" s="654"/>
      <c r="P19" s="654"/>
      <c r="Q19" s="654"/>
      <c r="R19" s="654"/>
      <c r="S19" s="654"/>
      <c r="T19" s="654">
        <v>1210</v>
      </c>
      <c r="U19" s="654"/>
      <c r="V19" s="654"/>
      <c r="W19" s="654"/>
      <c r="X19" s="654"/>
      <c r="Y19" s="654"/>
      <c r="Z19" s="654"/>
      <c r="AA19" s="654"/>
      <c r="AB19" s="654">
        <v>3100</v>
      </c>
      <c r="AC19" s="654"/>
      <c r="AD19" s="654"/>
      <c r="AE19" s="654"/>
      <c r="AF19" s="654"/>
      <c r="AG19" s="654"/>
      <c r="AH19" s="654"/>
      <c r="AI19" s="654"/>
      <c r="AJ19" s="39">
        <v>5.89</v>
      </c>
      <c r="AK19" s="604">
        <v>5.89</v>
      </c>
      <c r="AL19" s="604"/>
      <c r="AM19" s="604"/>
      <c r="AN19" s="604"/>
      <c r="AO19" s="604"/>
      <c r="AP19" s="604"/>
      <c r="AQ19" s="604"/>
      <c r="AR19" s="604"/>
      <c r="AS19" s="630">
        <v>40.06</v>
      </c>
      <c r="AT19" s="630"/>
      <c r="AU19" s="630"/>
      <c r="AV19" s="630"/>
      <c r="AW19" s="630"/>
      <c r="AX19" s="630"/>
      <c r="AY19" s="630"/>
      <c r="AZ19" s="630"/>
      <c r="BA19" s="630"/>
      <c r="BB19" s="630">
        <v>126.86</v>
      </c>
      <c r="BC19" s="630"/>
      <c r="BD19" s="630"/>
      <c r="BE19" s="630"/>
      <c r="BF19" s="630"/>
      <c r="BG19" s="630"/>
      <c r="BH19" s="630"/>
      <c r="BI19" s="630"/>
      <c r="BJ19" s="630"/>
      <c r="BK19" s="630">
        <v>15.69</v>
      </c>
      <c r="BL19" s="630"/>
      <c r="BM19" s="630"/>
      <c r="BN19" s="630"/>
      <c r="BO19" s="630"/>
      <c r="BP19" s="630"/>
      <c r="BQ19" s="630"/>
      <c r="BR19" s="630"/>
      <c r="BS19" s="630"/>
    </row>
    <row r="20" spans="1:71" s="1" customFormat="1" ht="6.75" customHeight="1" x14ac:dyDescent="0.1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8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6"/>
      <c r="AK20" s="100"/>
      <c r="AL20" s="100"/>
      <c r="AM20" s="100"/>
      <c r="AN20" s="100"/>
      <c r="AO20" s="100"/>
      <c r="AP20" s="100"/>
      <c r="AQ20" s="100"/>
      <c r="AR20" s="100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2"/>
      <c r="BL20" s="102"/>
      <c r="BM20" s="102"/>
      <c r="BN20" s="102"/>
      <c r="BO20" s="102"/>
      <c r="BP20" s="102"/>
      <c r="BQ20" s="102"/>
      <c r="BR20" s="102"/>
      <c r="BS20" s="102"/>
    </row>
    <row r="21" spans="1:71" s="1" customFormat="1" ht="30" customHeight="1" x14ac:dyDescent="0.15">
      <c r="B21" s="596" t="s">
        <v>172</v>
      </c>
      <c r="C21" s="109"/>
      <c r="D21" s="511" t="s">
        <v>157</v>
      </c>
      <c r="E21" s="511"/>
      <c r="F21" s="511"/>
      <c r="G21" s="511"/>
      <c r="H21" s="511"/>
      <c r="I21" s="511"/>
      <c r="J21" s="511"/>
      <c r="K21" s="645"/>
      <c r="L21" s="633">
        <v>29220</v>
      </c>
      <c r="M21" s="633"/>
      <c r="N21" s="633"/>
      <c r="O21" s="633"/>
      <c r="P21" s="633"/>
      <c r="Q21" s="633"/>
      <c r="R21" s="633"/>
      <c r="S21" s="633"/>
      <c r="T21" s="633">
        <v>29360</v>
      </c>
      <c r="U21" s="633"/>
      <c r="V21" s="633"/>
      <c r="W21" s="633"/>
      <c r="X21" s="633"/>
      <c r="Y21" s="633"/>
      <c r="Z21" s="633"/>
      <c r="AA21" s="633"/>
      <c r="AB21" s="633">
        <v>71280</v>
      </c>
      <c r="AC21" s="633"/>
      <c r="AD21" s="633"/>
      <c r="AE21" s="633"/>
      <c r="AF21" s="633"/>
      <c r="AG21" s="633"/>
      <c r="AH21" s="633"/>
      <c r="AI21" s="633"/>
      <c r="AJ21" s="122"/>
      <c r="AK21" s="655">
        <v>5.46</v>
      </c>
      <c r="AL21" s="655"/>
      <c r="AM21" s="655"/>
      <c r="AN21" s="655"/>
      <c r="AO21" s="655"/>
      <c r="AP21" s="655"/>
      <c r="AQ21" s="655"/>
      <c r="AR21" s="655"/>
      <c r="AS21" s="630">
        <v>40.11</v>
      </c>
      <c r="AT21" s="630"/>
      <c r="AU21" s="630"/>
      <c r="AV21" s="630"/>
      <c r="AW21" s="630"/>
      <c r="AX21" s="630"/>
      <c r="AY21" s="630"/>
      <c r="AZ21" s="630"/>
      <c r="BA21" s="630"/>
      <c r="BB21" s="630">
        <v>114.79</v>
      </c>
      <c r="BC21" s="630"/>
      <c r="BD21" s="630"/>
      <c r="BE21" s="630"/>
      <c r="BF21" s="630"/>
      <c r="BG21" s="630"/>
      <c r="BH21" s="630"/>
      <c r="BI21" s="630"/>
      <c r="BJ21" s="630"/>
      <c r="BK21" s="630">
        <v>16.440000000000001</v>
      </c>
      <c r="BL21" s="630"/>
      <c r="BM21" s="630"/>
      <c r="BN21" s="630"/>
      <c r="BO21" s="630"/>
      <c r="BP21" s="630"/>
      <c r="BQ21" s="630"/>
      <c r="BR21" s="630"/>
      <c r="BS21" s="630"/>
    </row>
    <row r="22" spans="1:71" ht="30" customHeight="1" x14ac:dyDescent="0.15">
      <c r="B22" s="596"/>
      <c r="C22" s="109"/>
      <c r="D22" s="511" t="s">
        <v>158</v>
      </c>
      <c r="E22" s="511"/>
      <c r="F22" s="511"/>
      <c r="G22" s="511"/>
      <c r="H22" s="511"/>
      <c r="I22" s="511"/>
      <c r="J22" s="511"/>
      <c r="K22" s="645"/>
      <c r="L22" s="633">
        <v>24610</v>
      </c>
      <c r="M22" s="633"/>
      <c r="N22" s="633"/>
      <c r="O22" s="633"/>
      <c r="P22" s="633"/>
      <c r="Q22" s="633"/>
      <c r="R22" s="633"/>
      <c r="S22" s="633"/>
      <c r="T22" s="633">
        <v>24730</v>
      </c>
      <c r="U22" s="633"/>
      <c r="V22" s="633"/>
      <c r="W22" s="633"/>
      <c r="X22" s="633"/>
      <c r="Y22" s="633"/>
      <c r="Z22" s="633"/>
      <c r="AA22" s="633"/>
      <c r="AB22" s="633">
        <v>39250</v>
      </c>
      <c r="AC22" s="633"/>
      <c r="AD22" s="633"/>
      <c r="AE22" s="633"/>
      <c r="AF22" s="633"/>
      <c r="AG22" s="633"/>
      <c r="AH22" s="633"/>
      <c r="AI22" s="633"/>
      <c r="AJ22" s="122"/>
      <c r="AK22" s="655">
        <v>2.64</v>
      </c>
      <c r="AL22" s="655"/>
      <c r="AM22" s="655"/>
      <c r="AN22" s="655"/>
      <c r="AO22" s="655"/>
      <c r="AP22" s="655"/>
      <c r="AQ22" s="655"/>
      <c r="AR22" s="655"/>
      <c r="AS22" s="630">
        <v>17.149999999999999</v>
      </c>
      <c r="AT22" s="630"/>
      <c r="AU22" s="630"/>
      <c r="AV22" s="630"/>
      <c r="AW22" s="630"/>
      <c r="AX22" s="630"/>
      <c r="AY22" s="630"/>
      <c r="AZ22" s="630"/>
      <c r="BA22" s="630"/>
      <c r="BB22" s="630">
        <v>43.59</v>
      </c>
      <c r="BC22" s="630"/>
      <c r="BD22" s="630"/>
      <c r="BE22" s="630"/>
      <c r="BF22" s="630"/>
      <c r="BG22" s="630"/>
      <c r="BH22" s="630"/>
      <c r="BI22" s="630"/>
      <c r="BJ22" s="630"/>
      <c r="BK22" s="630">
        <v>10.75</v>
      </c>
      <c r="BL22" s="630"/>
      <c r="BM22" s="630"/>
      <c r="BN22" s="630"/>
      <c r="BO22" s="630"/>
      <c r="BP22" s="630"/>
      <c r="BQ22" s="630"/>
      <c r="BR22" s="630"/>
      <c r="BS22" s="630"/>
    </row>
    <row r="23" spans="1:71" ht="8.25" customHeight="1" thickBot="1" x14ac:dyDescent="0.2">
      <c r="B23" s="145"/>
      <c r="C23" s="109"/>
      <c r="D23" s="116"/>
      <c r="E23" s="116"/>
      <c r="F23" s="116"/>
      <c r="G23" s="116"/>
      <c r="H23" s="116"/>
      <c r="I23" s="116"/>
      <c r="J23" s="116"/>
      <c r="K23" s="116"/>
      <c r="L23" s="166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22"/>
      <c r="AK23" s="139"/>
      <c r="AL23" s="139"/>
      <c r="AM23" s="139"/>
      <c r="AN23" s="139"/>
      <c r="AO23" s="139"/>
      <c r="AP23" s="139"/>
      <c r="AQ23" s="139"/>
      <c r="AR23" s="139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</row>
    <row r="24" spans="1:71" ht="18" customHeight="1" x14ac:dyDescent="0.15">
      <c r="A24" s="514"/>
      <c r="B24" s="514"/>
      <c r="C24" s="514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117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09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646" t="s">
        <v>317</v>
      </c>
      <c r="BL24" s="646"/>
      <c r="BM24" s="646"/>
      <c r="BN24" s="646"/>
      <c r="BO24" s="646"/>
      <c r="BP24" s="646"/>
      <c r="BQ24" s="646"/>
      <c r="BR24" s="646"/>
      <c r="BS24" s="646"/>
    </row>
    <row r="25" spans="1:71" ht="18" customHeight="1" x14ac:dyDescent="0.1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60"/>
      <c r="BL25" s="160"/>
      <c r="BM25" s="160"/>
      <c r="BN25" s="160"/>
      <c r="BO25" s="160"/>
      <c r="BP25" s="160"/>
      <c r="BQ25" s="160"/>
      <c r="BR25" s="160"/>
      <c r="BS25" s="160"/>
    </row>
    <row r="26" spans="1:71" ht="18" customHeight="1" x14ac:dyDescent="0.1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60"/>
      <c r="BL26" s="160"/>
      <c r="BM26" s="160"/>
      <c r="BN26" s="160"/>
      <c r="BO26" s="160"/>
      <c r="BP26" s="160"/>
      <c r="BQ26" s="160"/>
      <c r="BR26" s="160"/>
      <c r="BS26" s="160"/>
    </row>
    <row r="27" spans="1:71" ht="18.75" customHeight="1" x14ac:dyDescent="0.15">
      <c r="D27" s="112"/>
      <c r="AD27" s="9"/>
      <c r="AE27" s="33"/>
      <c r="AF27" s="33"/>
      <c r="AG27" s="33"/>
      <c r="AH27" s="33"/>
      <c r="AI27" s="33"/>
      <c r="AJ27" s="33"/>
    </row>
    <row r="28" spans="1:71" ht="9" customHeight="1" x14ac:dyDescent="0.15">
      <c r="D28" s="112"/>
      <c r="AD28" s="9"/>
      <c r="AE28" s="33"/>
      <c r="AF28" s="33"/>
      <c r="AG28" s="33"/>
      <c r="AH28" s="33"/>
      <c r="AI28" s="33"/>
      <c r="AJ28" s="33"/>
    </row>
    <row r="29" spans="1:71" ht="14.25" customHeight="1" x14ac:dyDescent="0.15">
      <c r="D29" s="112"/>
      <c r="AD29" s="9"/>
      <c r="AE29" s="33"/>
      <c r="AF29" s="33"/>
      <c r="AG29" s="33"/>
      <c r="AH29" s="33"/>
      <c r="AI29" s="33"/>
      <c r="AJ29" s="33"/>
    </row>
    <row r="30" spans="1:71" ht="13.5" customHeight="1" x14ac:dyDescent="0.15">
      <c r="D30" s="112"/>
      <c r="AD30" s="9"/>
      <c r="AE30" s="33"/>
      <c r="AF30" s="33"/>
      <c r="AG30" s="33"/>
      <c r="AH30" s="33"/>
      <c r="AI30" s="33"/>
      <c r="AJ30" s="33"/>
    </row>
    <row r="31" spans="1:71" ht="18.95" customHeight="1" x14ac:dyDescent="0.15">
      <c r="A31" s="642" t="s">
        <v>344</v>
      </c>
      <c r="B31" s="642"/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2"/>
      <c r="AC31" s="642"/>
      <c r="AD31" s="642"/>
      <c r="AE31" s="642"/>
      <c r="AF31" s="642"/>
      <c r="AG31" s="642"/>
      <c r="AH31" s="642"/>
      <c r="AI31" s="642"/>
      <c r="AJ31" s="141"/>
      <c r="AK31" s="285" t="s">
        <v>343</v>
      </c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</row>
    <row r="32" spans="1:71" ht="15" customHeight="1" thickBot="1" x14ac:dyDescent="0.2">
      <c r="A32" s="380" t="s">
        <v>465</v>
      </c>
      <c r="B32" s="380"/>
      <c r="C32" s="380"/>
      <c r="D32" s="380"/>
      <c r="E32" s="380"/>
      <c r="F32" s="380"/>
      <c r="G32" s="380"/>
      <c r="H32" s="168"/>
      <c r="BG32" s="647" t="s">
        <v>1</v>
      </c>
      <c r="BH32" s="647"/>
      <c r="BI32" s="647"/>
      <c r="BJ32" s="647"/>
      <c r="BK32" s="647"/>
      <c r="BL32" s="647"/>
      <c r="BM32" s="647"/>
      <c r="BN32" s="647"/>
      <c r="BO32" s="647"/>
      <c r="BP32" s="647"/>
      <c r="BQ32" s="647"/>
      <c r="BR32" s="647"/>
      <c r="BS32" s="647"/>
    </row>
    <row r="33" spans="1:71" ht="18.95" customHeight="1" x14ac:dyDescent="0.15">
      <c r="A33" s="490" t="s">
        <v>145</v>
      </c>
      <c r="B33" s="490"/>
      <c r="C33" s="490"/>
      <c r="D33" s="490"/>
      <c r="E33" s="490"/>
      <c r="F33" s="490"/>
      <c r="G33" s="490"/>
      <c r="H33" s="502"/>
      <c r="I33" s="489" t="s">
        <v>211</v>
      </c>
      <c r="J33" s="490"/>
      <c r="K33" s="490"/>
      <c r="L33" s="502"/>
      <c r="M33" s="640" t="s">
        <v>226</v>
      </c>
      <c r="N33" s="641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1"/>
      <c r="AJ33" s="109"/>
      <c r="AK33" s="643" t="s">
        <v>227</v>
      </c>
      <c r="AL33" s="643"/>
      <c r="AM33" s="643"/>
      <c r="AN33" s="643"/>
      <c r="AO33" s="643"/>
      <c r="AP33" s="643"/>
      <c r="AQ33" s="643"/>
      <c r="AR33" s="643"/>
      <c r="AS33" s="643"/>
      <c r="AT33" s="643"/>
      <c r="AU33" s="643"/>
      <c r="AV33" s="643"/>
      <c r="AW33" s="643"/>
      <c r="AX33" s="643"/>
      <c r="AY33" s="643"/>
      <c r="AZ33" s="643"/>
      <c r="BA33" s="643"/>
      <c r="BB33" s="643"/>
      <c r="BC33" s="643"/>
      <c r="BD33" s="643"/>
      <c r="BE33" s="643"/>
      <c r="BF33" s="643"/>
      <c r="BG33" s="643"/>
      <c r="BH33" s="643"/>
      <c r="BI33" s="644"/>
      <c r="BJ33" s="658" t="s">
        <v>221</v>
      </c>
      <c r="BK33" s="659"/>
      <c r="BL33" s="659"/>
      <c r="BM33" s="660"/>
      <c r="BN33" s="489" t="s">
        <v>146</v>
      </c>
      <c r="BO33" s="490"/>
      <c r="BP33" s="490"/>
      <c r="BQ33" s="490"/>
      <c r="BR33" s="490"/>
      <c r="BS33" s="490"/>
    </row>
    <row r="34" spans="1:71" ht="18.95" customHeight="1" x14ac:dyDescent="0.15">
      <c r="A34" s="552"/>
      <c r="B34" s="552"/>
      <c r="C34" s="552"/>
      <c r="D34" s="552"/>
      <c r="E34" s="552"/>
      <c r="F34" s="552"/>
      <c r="G34" s="552"/>
      <c r="H34" s="651"/>
      <c r="I34" s="648"/>
      <c r="J34" s="552"/>
      <c r="K34" s="552"/>
      <c r="L34" s="651"/>
      <c r="M34" s="652" t="s">
        <v>211</v>
      </c>
      <c r="N34" s="458"/>
      <c r="O34" s="458"/>
      <c r="P34" s="459"/>
      <c r="Q34" s="656" t="s">
        <v>224</v>
      </c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/>
      <c r="AH34" s="657"/>
      <c r="AI34" s="657"/>
      <c r="AJ34" s="109"/>
      <c r="AK34" s="649" t="s">
        <v>225</v>
      </c>
      <c r="AL34" s="649"/>
      <c r="AM34" s="649"/>
      <c r="AN34" s="649"/>
      <c r="AO34" s="649"/>
      <c r="AP34" s="649"/>
      <c r="AQ34" s="649"/>
      <c r="AR34" s="649"/>
      <c r="AS34" s="650"/>
      <c r="AT34" s="618" t="s">
        <v>223</v>
      </c>
      <c r="AU34" s="619"/>
      <c r="AV34" s="619"/>
      <c r="AW34" s="620"/>
      <c r="AX34" s="618" t="s">
        <v>219</v>
      </c>
      <c r="AY34" s="619"/>
      <c r="AZ34" s="619"/>
      <c r="BA34" s="620"/>
      <c r="BB34" s="609" t="s">
        <v>220</v>
      </c>
      <c r="BC34" s="610"/>
      <c r="BD34" s="610"/>
      <c r="BE34" s="611"/>
      <c r="BF34" s="618" t="s">
        <v>222</v>
      </c>
      <c r="BG34" s="619"/>
      <c r="BH34" s="619"/>
      <c r="BI34" s="620"/>
      <c r="BJ34" s="661"/>
      <c r="BK34" s="662"/>
      <c r="BL34" s="662"/>
      <c r="BM34" s="663"/>
      <c r="BN34" s="648"/>
      <c r="BO34" s="552"/>
      <c r="BP34" s="552"/>
      <c r="BQ34" s="552"/>
      <c r="BR34" s="552"/>
      <c r="BS34" s="552"/>
    </row>
    <row r="35" spans="1:71" ht="18.95" customHeight="1" x14ac:dyDescent="0.15">
      <c r="A35" s="492"/>
      <c r="B35" s="492"/>
      <c r="C35" s="492"/>
      <c r="D35" s="492"/>
      <c r="E35" s="492"/>
      <c r="F35" s="492"/>
      <c r="G35" s="492"/>
      <c r="H35" s="503"/>
      <c r="I35" s="491"/>
      <c r="J35" s="492"/>
      <c r="K35" s="492"/>
      <c r="L35" s="503"/>
      <c r="M35" s="532"/>
      <c r="N35" s="653"/>
      <c r="O35" s="653"/>
      <c r="P35" s="528"/>
      <c r="Q35" s="493" t="s">
        <v>211</v>
      </c>
      <c r="R35" s="494"/>
      <c r="S35" s="494"/>
      <c r="T35" s="495"/>
      <c r="U35" s="493" t="s">
        <v>212</v>
      </c>
      <c r="V35" s="494"/>
      <c r="W35" s="495"/>
      <c r="X35" s="493" t="s">
        <v>213</v>
      </c>
      <c r="Y35" s="494"/>
      <c r="Z35" s="495"/>
      <c r="AA35" s="493" t="s">
        <v>214</v>
      </c>
      <c r="AB35" s="494"/>
      <c r="AC35" s="495"/>
      <c r="AD35" s="493" t="s">
        <v>215</v>
      </c>
      <c r="AE35" s="494"/>
      <c r="AF35" s="495"/>
      <c r="AG35" s="493" t="s">
        <v>216</v>
      </c>
      <c r="AH35" s="494"/>
      <c r="AI35" s="494"/>
      <c r="AJ35" s="109"/>
      <c r="AK35" s="494" t="s">
        <v>217</v>
      </c>
      <c r="AL35" s="494"/>
      <c r="AM35" s="495"/>
      <c r="AN35" s="493" t="s">
        <v>218</v>
      </c>
      <c r="AO35" s="494"/>
      <c r="AP35" s="495"/>
      <c r="AQ35" s="493" t="s">
        <v>144</v>
      </c>
      <c r="AR35" s="494"/>
      <c r="AS35" s="495"/>
      <c r="AT35" s="621"/>
      <c r="AU35" s="622"/>
      <c r="AV35" s="622"/>
      <c r="AW35" s="623"/>
      <c r="AX35" s="621"/>
      <c r="AY35" s="622"/>
      <c r="AZ35" s="622"/>
      <c r="BA35" s="623"/>
      <c r="BB35" s="612"/>
      <c r="BC35" s="613"/>
      <c r="BD35" s="613"/>
      <c r="BE35" s="614"/>
      <c r="BF35" s="621"/>
      <c r="BG35" s="622"/>
      <c r="BH35" s="622"/>
      <c r="BI35" s="623"/>
      <c r="BJ35" s="621"/>
      <c r="BK35" s="622"/>
      <c r="BL35" s="622"/>
      <c r="BM35" s="623"/>
      <c r="BN35" s="491"/>
      <c r="BO35" s="492"/>
      <c r="BP35" s="492"/>
      <c r="BQ35" s="492"/>
      <c r="BR35" s="492"/>
      <c r="BS35" s="492"/>
    </row>
    <row r="36" spans="1:71" ht="8.25" customHeight="1" x14ac:dyDescent="0.15">
      <c r="A36" s="153"/>
      <c r="B36" s="153"/>
      <c r="C36" s="153"/>
      <c r="D36" s="137"/>
      <c r="E36" s="137"/>
      <c r="F36" s="153"/>
      <c r="G36" s="153"/>
      <c r="H36" s="154"/>
      <c r="I36" s="136"/>
      <c r="J36" s="137"/>
      <c r="K36" s="137"/>
      <c r="L36" s="137"/>
      <c r="M36" s="137"/>
      <c r="N36" s="137"/>
      <c r="O36" s="137"/>
      <c r="P36" s="137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57"/>
      <c r="AU36" s="157"/>
      <c r="AV36" s="157"/>
      <c r="AW36" s="157"/>
      <c r="AX36" s="157"/>
      <c r="AY36" s="157"/>
      <c r="AZ36" s="157"/>
      <c r="BA36" s="157"/>
      <c r="BB36" s="57"/>
      <c r="BC36" s="57"/>
      <c r="BD36" s="57"/>
      <c r="BE36" s="57"/>
      <c r="BF36" s="157"/>
      <c r="BG36" s="157"/>
      <c r="BH36" s="157"/>
      <c r="BI36" s="157"/>
      <c r="BJ36" s="157"/>
      <c r="BK36" s="157"/>
      <c r="BL36" s="157"/>
      <c r="BM36" s="158"/>
      <c r="BN36" s="136"/>
      <c r="BO36" s="137"/>
      <c r="BP36" s="137"/>
      <c r="BQ36" s="137"/>
      <c r="BR36" s="137"/>
      <c r="BS36" s="137"/>
    </row>
    <row r="37" spans="1:71" ht="26.25" customHeight="1" x14ac:dyDescent="0.15">
      <c r="A37" s="552" t="s">
        <v>167</v>
      </c>
      <c r="B37" s="552"/>
      <c r="C37" s="552"/>
      <c r="D37" s="22" t="s">
        <v>250</v>
      </c>
      <c r="E37" s="22" t="s">
        <v>251</v>
      </c>
      <c r="F37" s="552" t="s">
        <v>165</v>
      </c>
      <c r="G37" s="552"/>
      <c r="H37" s="36"/>
      <c r="I37" s="624">
        <v>51440</v>
      </c>
      <c r="J37" s="597"/>
      <c r="K37" s="597"/>
      <c r="L37" s="597"/>
      <c r="M37" s="597">
        <v>24050</v>
      </c>
      <c r="N37" s="597"/>
      <c r="O37" s="597"/>
      <c r="P37" s="597"/>
      <c r="Q37" s="597">
        <v>16980</v>
      </c>
      <c r="R37" s="597"/>
      <c r="S37" s="597"/>
      <c r="T37" s="597"/>
      <c r="U37" s="597">
        <v>3260</v>
      </c>
      <c r="V37" s="597"/>
      <c r="W37" s="597"/>
      <c r="X37" s="597">
        <v>7600</v>
      </c>
      <c r="Y37" s="597"/>
      <c r="Z37" s="597"/>
      <c r="AA37" s="597">
        <v>7090</v>
      </c>
      <c r="AB37" s="597"/>
      <c r="AC37" s="597"/>
      <c r="AD37" s="597">
        <v>930</v>
      </c>
      <c r="AE37" s="597"/>
      <c r="AF37" s="597"/>
      <c r="AG37" s="597">
        <v>2610</v>
      </c>
      <c r="AH37" s="597"/>
      <c r="AI37" s="597"/>
      <c r="AJ37" s="10"/>
      <c r="AK37" s="597">
        <v>12340</v>
      </c>
      <c r="AL37" s="597"/>
      <c r="AM37" s="597"/>
      <c r="AN37" s="597">
        <v>540</v>
      </c>
      <c r="AO37" s="597"/>
      <c r="AP37" s="597"/>
      <c r="AQ37" s="597">
        <v>580</v>
      </c>
      <c r="AR37" s="597"/>
      <c r="AS37" s="597"/>
      <c r="AT37" s="617">
        <v>10550</v>
      </c>
      <c r="AU37" s="617"/>
      <c r="AV37" s="617"/>
      <c r="AW37" s="617"/>
      <c r="AX37" s="617">
        <v>8370</v>
      </c>
      <c r="AY37" s="617"/>
      <c r="AZ37" s="617"/>
      <c r="BA37" s="617"/>
      <c r="BB37" s="617">
        <v>9250</v>
      </c>
      <c r="BC37" s="617"/>
      <c r="BD37" s="617"/>
      <c r="BE37" s="617"/>
      <c r="BF37" s="617">
        <v>7350</v>
      </c>
      <c r="BG37" s="617"/>
      <c r="BH37" s="617"/>
      <c r="BI37" s="617"/>
      <c r="BJ37" s="617">
        <v>26640</v>
      </c>
      <c r="BK37" s="617"/>
      <c r="BL37" s="617"/>
      <c r="BM37" s="625"/>
      <c r="BN37" s="531" t="s">
        <v>163</v>
      </c>
      <c r="BO37" s="386"/>
      <c r="BP37" s="22" t="s">
        <v>252</v>
      </c>
      <c r="BQ37" s="22" t="s">
        <v>253</v>
      </c>
      <c r="BR37" s="552" t="s">
        <v>165</v>
      </c>
      <c r="BS37" s="552"/>
    </row>
    <row r="38" spans="1:71" ht="8.25" customHeight="1" x14ac:dyDescent="0.15">
      <c r="A38" s="109"/>
      <c r="B38" s="109"/>
      <c r="C38" s="109"/>
      <c r="D38" s="22"/>
      <c r="E38" s="22"/>
      <c r="F38" s="109"/>
      <c r="G38" s="109"/>
      <c r="H38" s="36"/>
      <c r="I38" s="152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0"/>
      <c r="AK38" s="138"/>
      <c r="AL38" s="138"/>
      <c r="AM38" s="138"/>
      <c r="AN38" s="138"/>
      <c r="AO38" s="138"/>
      <c r="AP38" s="138"/>
      <c r="AQ38" s="138"/>
      <c r="AR38" s="138"/>
      <c r="AS38" s="138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6"/>
      <c r="BO38" s="137"/>
      <c r="BP38" s="22"/>
      <c r="BQ38" s="22"/>
      <c r="BR38" s="137"/>
      <c r="BS38" s="137"/>
    </row>
    <row r="39" spans="1:71" ht="26.25" customHeight="1" x14ac:dyDescent="0.15">
      <c r="A39" s="552"/>
      <c r="B39" s="552"/>
      <c r="C39" s="552"/>
      <c r="D39" s="22" t="s">
        <v>192</v>
      </c>
      <c r="E39" s="22" t="s">
        <v>166</v>
      </c>
      <c r="F39" s="552"/>
      <c r="G39" s="552"/>
      <c r="H39" s="36"/>
      <c r="I39" s="624">
        <v>59290</v>
      </c>
      <c r="J39" s="597"/>
      <c r="K39" s="597"/>
      <c r="L39" s="597"/>
      <c r="M39" s="597">
        <v>25380</v>
      </c>
      <c r="N39" s="597"/>
      <c r="O39" s="597"/>
      <c r="P39" s="597"/>
      <c r="Q39" s="597">
        <v>19720</v>
      </c>
      <c r="R39" s="597"/>
      <c r="S39" s="597"/>
      <c r="T39" s="597"/>
      <c r="U39" s="597">
        <v>4770</v>
      </c>
      <c r="V39" s="597"/>
      <c r="W39" s="597"/>
      <c r="X39" s="597">
        <v>9350</v>
      </c>
      <c r="Y39" s="597"/>
      <c r="Z39" s="597"/>
      <c r="AA39" s="597">
        <v>8840</v>
      </c>
      <c r="AB39" s="597"/>
      <c r="AC39" s="597"/>
      <c r="AD39" s="597">
        <v>1790</v>
      </c>
      <c r="AE39" s="597"/>
      <c r="AF39" s="597"/>
      <c r="AG39" s="597">
        <v>2890</v>
      </c>
      <c r="AH39" s="597"/>
      <c r="AI39" s="597"/>
      <c r="AJ39" s="10"/>
      <c r="AK39" s="597">
        <v>14010</v>
      </c>
      <c r="AL39" s="597"/>
      <c r="AM39" s="597"/>
      <c r="AN39" s="597">
        <v>1180</v>
      </c>
      <c r="AO39" s="597"/>
      <c r="AP39" s="597"/>
      <c r="AQ39" s="597">
        <v>740</v>
      </c>
      <c r="AR39" s="597"/>
      <c r="AS39" s="597"/>
      <c r="AT39" s="617">
        <v>9180</v>
      </c>
      <c r="AU39" s="617"/>
      <c r="AV39" s="617"/>
      <c r="AW39" s="617"/>
      <c r="AX39" s="617">
        <v>7700</v>
      </c>
      <c r="AY39" s="617"/>
      <c r="AZ39" s="617"/>
      <c r="BA39" s="617"/>
      <c r="BB39" s="617">
        <v>8760</v>
      </c>
      <c r="BC39" s="617"/>
      <c r="BD39" s="617"/>
      <c r="BE39" s="617"/>
      <c r="BF39" s="617">
        <v>6430</v>
      </c>
      <c r="BG39" s="617"/>
      <c r="BH39" s="617"/>
      <c r="BI39" s="617"/>
      <c r="BJ39" s="617">
        <v>32110</v>
      </c>
      <c r="BK39" s="617"/>
      <c r="BL39" s="617"/>
      <c r="BM39" s="625"/>
      <c r="BN39" s="531"/>
      <c r="BO39" s="386"/>
      <c r="BP39" s="22" t="s">
        <v>192</v>
      </c>
      <c r="BQ39" s="22" t="s">
        <v>166</v>
      </c>
      <c r="BR39" s="386"/>
      <c r="BS39" s="386"/>
    </row>
    <row r="40" spans="1:71" ht="8.25" customHeight="1" x14ac:dyDescent="0.15">
      <c r="A40" s="109"/>
      <c r="B40" s="109"/>
      <c r="C40" s="109"/>
      <c r="D40" s="22"/>
      <c r="E40" s="22"/>
      <c r="F40" s="109"/>
      <c r="G40" s="109"/>
      <c r="H40" s="36"/>
      <c r="I40" s="152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0"/>
      <c r="AK40" s="138"/>
      <c r="AL40" s="138"/>
      <c r="AM40" s="138"/>
      <c r="AN40" s="138"/>
      <c r="AO40" s="138"/>
      <c r="AP40" s="138"/>
      <c r="AQ40" s="138"/>
      <c r="AR40" s="138"/>
      <c r="AS40" s="138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6"/>
      <c r="BO40" s="137"/>
      <c r="BP40" s="22"/>
      <c r="BQ40" s="22"/>
      <c r="BR40" s="137"/>
      <c r="BS40" s="137"/>
    </row>
    <row r="41" spans="1:71" ht="26.25" customHeight="1" x14ac:dyDescent="0.15">
      <c r="A41" s="552"/>
      <c r="B41" s="552"/>
      <c r="C41" s="552"/>
      <c r="D41" s="167" t="s">
        <v>459</v>
      </c>
      <c r="E41" s="167" t="s">
        <v>164</v>
      </c>
      <c r="F41" s="552"/>
      <c r="G41" s="552"/>
      <c r="H41" s="36"/>
      <c r="I41" s="639">
        <v>23500</v>
      </c>
      <c r="J41" s="608"/>
      <c r="K41" s="608"/>
      <c r="L41" s="608"/>
      <c r="M41" s="608">
        <v>13890</v>
      </c>
      <c r="N41" s="608"/>
      <c r="O41" s="608"/>
      <c r="P41" s="608"/>
      <c r="Q41" s="608">
        <v>11160</v>
      </c>
      <c r="R41" s="608"/>
      <c r="S41" s="608"/>
      <c r="T41" s="608"/>
      <c r="U41" s="608">
        <v>3090</v>
      </c>
      <c r="V41" s="608"/>
      <c r="W41" s="608"/>
      <c r="X41" s="608">
        <v>5560</v>
      </c>
      <c r="Y41" s="608"/>
      <c r="Z41" s="608"/>
      <c r="AA41" s="608">
        <v>4740</v>
      </c>
      <c r="AB41" s="608"/>
      <c r="AC41" s="608"/>
      <c r="AD41" s="608">
        <v>1200</v>
      </c>
      <c r="AE41" s="608"/>
      <c r="AF41" s="608"/>
      <c r="AG41" s="608">
        <v>2060</v>
      </c>
      <c r="AH41" s="608"/>
      <c r="AI41" s="608"/>
      <c r="AJ41" s="11"/>
      <c r="AK41" s="608">
        <v>7890</v>
      </c>
      <c r="AL41" s="608"/>
      <c r="AM41" s="608"/>
      <c r="AN41" s="608">
        <v>620</v>
      </c>
      <c r="AO41" s="608"/>
      <c r="AP41" s="608"/>
      <c r="AQ41" s="608">
        <v>480</v>
      </c>
      <c r="AR41" s="608"/>
      <c r="AS41" s="608"/>
      <c r="AT41" s="616">
        <v>4610</v>
      </c>
      <c r="AU41" s="616"/>
      <c r="AV41" s="616"/>
      <c r="AW41" s="616"/>
      <c r="AX41" s="616">
        <v>4120</v>
      </c>
      <c r="AY41" s="616"/>
      <c r="AZ41" s="616"/>
      <c r="BA41" s="616"/>
      <c r="BB41" s="616">
        <v>4860</v>
      </c>
      <c r="BC41" s="616"/>
      <c r="BD41" s="616"/>
      <c r="BE41" s="616"/>
      <c r="BF41" s="616">
        <v>3580</v>
      </c>
      <c r="BG41" s="616"/>
      <c r="BH41" s="616"/>
      <c r="BI41" s="616"/>
      <c r="BJ41" s="616">
        <v>9540</v>
      </c>
      <c r="BK41" s="616"/>
      <c r="BL41" s="616"/>
      <c r="BM41" s="627"/>
      <c r="BN41" s="629"/>
      <c r="BO41" s="628"/>
      <c r="BP41" s="167" t="s">
        <v>459</v>
      </c>
      <c r="BQ41" s="167" t="s">
        <v>164</v>
      </c>
      <c r="BR41" s="628"/>
      <c r="BS41" s="628"/>
    </row>
    <row r="42" spans="1:71" ht="9" customHeight="1" thickBot="1" x14ac:dyDescent="0.2">
      <c r="A42" s="109"/>
      <c r="B42" s="109"/>
      <c r="C42" s="109"/>
      <c r="D42" s="167"/>
      <c r="E42" s="167"/>
      <c r="F42" s="172"/>
      <c r="G42" s="172"/>
      <c r="H42" s="137"/>
      <c r="I42" s="58"/>
      <c r="J42" s="146"/>
      <c r="K42" s="146"/>
      <c r="L42" s="146"/>
      <c r="M42" s="56"/>
      <c r="N42" s="146"/>
      <c r="O42" s="14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11"/>
      <c r="AK42" s="146"/>
      <c r="AL42" s="146"/>
      <c r="AM42" s="56"/>
      <c r="AN42" s="56"/>
      <c r="AO42" s="56"/>
      <c r="AP42" s="56"/>
      <c r="AQ42" s="56"/>
      <c r="AR42" s="56"/>
      <c r="AS42" s="56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60"/>
      <c r="BO42" s="61"/>
      <c r="BP42" s="167"/>
      <c r="BQ42" s="167"/>
      <c r="BR42" s="61"/>
      <c r="BS42" s="61"/>
    </row>
    <row r="43" spans="1:71" s="1" customFormat="1" ht="18.95" customHeight="1" x14ac:dyDescent="0.15">
      <c r="A43" s="514" t="s">
        <v>463</v>
      </c>
      <c r="B43" s="514"/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  <c r="S43" s="514"/>
      <c r="T43" s="514"/>
      <c r="U43" s="514"/>
      <c r="V43" s="514"/>
      <c r="W43" s="514"/>
      <c r="X43" s="514"/>
      <c r="Y43" s="514"/>
      <c r="Z43" s="514"/>
      <c r="AA43" s="514"/>
      <c r="AB43" s="514"/>
      <c r="AC43" s="514"/>
      <c r="AD43" s="514"/>
      <c r="AE43" s="514"/>
      <c r="AF43" s="514"/>
      <c r="AG43" s="514"/>
      <c r="AH43" s="126"/>
      <c r="AI43" s="126"/>
      <c r="AJ43" s="109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626" t="s">
        <v>320</v>
      </c>
      <c r="BK43" s="626"/>
      <c r="BL43" s="626"/>
      <c r="BM43" s="626"/>
      <c r="BN43" s="626"/>
      <c r="BO43" s="626"/>
      <c r="BP43" s="626"/>
      <c r="BQ43" s="626"/>
      <c r="BR43" s="626"/>
      <c r="BS43" s="626"/>
    </row>
    <row r="44" spans="1:71" ht="18.95" customHeight="1" x14ac:dyDescent="0.15">
      <c r="A44" s="518" t="s">
        <v>270</v>
      </c>
      <c r="B44" s="518"/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</row>
    <row r="45" spans="1:71" ht="18.95" customHeight="1" x14ac:dyDescent="0.15">
      <c r="A45" s="468" t="s">
        <v>464</v>
      </c>
      <c r="B45" s="468"/>
      <c r="C45" s="468"/>
      <c r="D45" s="468"/>
      <c r="E45" s="468"/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468"/>
    </row>
    <row r="46" spans="1:71" ht="18.95" customHeight="1" x14ac:dyDescent="0.1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</row>
    <row r="47" spans="1:71" ht="18.95" customHeight="1" x14ac:dyDescent="0.1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W47" s="109"/>
    </row>
    <row r="48" spans="1:71" ht="18.95" customHeight="1" x14ac:dyDescent="0.1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</row>
    <row r="49" spans="1:71" ht="18.95" customHeight="1" x14ac:dyDescent="0.1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</row>
    <row r="50" spans="1:71" s="109" customFormat="1" ht="18.95" customHeight="1" x14ac:dyDescent="0.1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</row>
    <row r="51" spans="1:71" s="109" customFormat="1" ht="18.95" customHeight="1" x14ac:dyDescent="0.15">
      <c r="A51" s="638"/>
      <c r="B51" s="638"/>
      <c r="C51" s="638"/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8"/>
      <c r="AD51" s="638"/>
      <c r="AE51" s="638"/>
      <c r="AF51" s="638"/>
      <c r="AG51" s="638"/>
      <c r="AH51" s="638"/>
      <c r="AI51" s="638"/>
      <c r="AJ51" s="151"/>
      <c r="AK51" s="605"/>
      <c r="AL51" s="605"/>
      <c r="AM51" s="605"/>
      <c r="AN51" s="605"/>
      <c r="AO51" s="605"/>
      <c r="AP51" s="605"/>
      <c r="AQ51" s="605"/>
      <c r="AR51" s="605"/>
      <c r="AS51" s="605"/>
      <c r="AT51" s="605"/>
      <c r="AU51" s="605"/>
      <c r="AV51" s="605"/>
      <c r="AW51" s="605"/>
      <c r="AX51" s="605"/>
      <c r="AY51" s="605"/>
      <c r="AZ51" s="605"/>
      <c r="BA51" s="605"/>
      <c r="BB51" s="605"/>
      <c r="BC51" s="605"/>
      <c r="BD51" s="605"/>
      <c r="BE51" s="605"/>
      <c r="BF51" s="605"/>
      <c r="BG51" s="605"/>
      <c r="BH51" s="605"/>
      <c r="BI51" s="605"/>
      <c r="BJ51" s="605"/>
      <c r="BK51" s="605"/>
      <c r="BL51" s="605"/>
      <c r="BM51" s="605"/>
      <c r="BN51" s="605"/>
      <c r="BO51" s="605"/>
      <c r="BP51" s="605"/>
      <c r="BQ51" s="605"/>
      <c r="BR51" s="605"/>
      <c r="BS51" s="605"/>
    </row>
    <row r="52" spans="1:71" s="109" customFormat="1" ht="18.95" customHeight="1" x14ac:dyDescent="0.15">
      <c r="A52" s="518"/>
      <c r="B52" s="519"/>
      <c r="C52" s="519"/>
      <c r="D52" s="519"/>
      <c r="E52" s="519"/>
      <c r="BH52" s="520"/>
      <c r="BI52" s="520"/>
      <c r="BJ52" s="520"/>
      <c r="BK52" s="520"/>
      <c r="BL52" s="520"/>
      <c r="BM52" s="520"/>
      <c r="BN52" s="520"/>
      <c r="BO52" s="520"/>
      <c r="BP52" s="520"/>
      <c r="BQ52" s="520"/>
      <c r="BR52" s="520"/>
      <c r="BS52" s="520"/>
    </row>
    <row r="53" spans="1:71" s="109" customFormat="1" ht="18.95" customHeight="1" x14ac:dyDescent="0.15">
      <c r="A53" s="603"/>
      <c r="B53" s="603"/>
      <c r="C53" s="603"/>
      <c r="D53" s="603"/>
      <c r="E53" s="603"/>
      <c r="F53" s="603"/>
      <c r="G53" s="603"/>
      <c r="H53" s="603"/>
      <c r="I53" s="603"/>
      <c r="J53" s="603"/>
      <c r="K53" s="603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52"/>
      <c r="W53" s="552"/>
      <c r="X53" s="552"/>
      <c r="Y53" s="552"/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K53" s="603"/>
      <c r="AL53" s="603"/>
      <c r="AM53" s="603"/>
      <c r="AN53" s="603"/>
      <c r="AO53" s="603"/>
      <c r="AP53" s="603"/>
      <c r="AQ53" s="603"/>
      <c r="AR53" s="603"/>
      <c r="AS53" s="603"/>
      <c r="AT53" s="603"/>
      <c r="AU53" s="603"/>
      <c r="AV53" s="603"/>
      <c r="AW53" s="603"/>
      <c r="AX53" s="603"/>
      <c r="AY53" s="603"/>
      <c r="AZ53" s="603"/>
      <c r="BA53" s="603"/>
      <c r="BB53" s="603"/>
      <c r="BC53" s="603"/>
      <c r="BD53" s="603"/>
      <c r="BE53" s="603"/>
      <c r="BF53" s="603"/>
      <c r="BG53" s="603"/>
      <c r="BH53" s="603"/>
      <c r="BI53" s="603"/>
      <c r="BJ53" s="603"/>
      <c r="BK53" s="552"/>
      <c r="BL53" s="552"/>
      <c r="BM53" s="552"/>
      <c r="BN53" s="552"/>
      <c r="BO53" s="552"/>
      <c r="BP53" s="552"/>
      <c r="BQ53" s="552"/>
      <c r="BR53" s="552"/>
      <c r="BS53" s="552"/>
    </row>
    <row r="54" spans="1:71" s="109" customFormat="1" ht="18.95" customHeight="1" x14ac:dyDescent="0.15">
      <c r="A54" s="607"/>
      <c r="B54" s="607"/>
      <c r="C54" s="607"/>
      <c r="D54" s="607"/>
      <c r="E54" s="607"/>
      <c r="F54" s="607"/>
      <c r="G54" s="607"/>
      <c r="H54" s="607"/>
      <c r="I54" s="607"/>
      <c r="J54" s="607"/>
      <c r="K54" s="607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K54" s="607"/>
      <c r="AL54" s="607"/>
      <c r="AM54" s="607"/>
      <c r="AN54" s="607"/>
      <c r="AO54" s="607"/>
      <c r="AP54" s="607"/>
      <c r="AQ54" s="607"/>
      <c r="AR54" s="607"/>
      <c r="AS54" s="607"/>
      <c r="AT54" s="607"/>
      <c r="AU54" s="607"/>
      <c r="AV54" s="607"/>
      <c r="AW54" s="607"/>
      <c r="AX54" s="607"/>
      <c r="AY54" s="607"/>
      <c r="AZ54" s="607"/>
      <c r="BA54" s="607"/>
      <c r="BB54" s="607"/>
      <c r="BC54" s="607"/>
      <c r="BD54" s="607"/>
      <c r="BE54" s="607"/>
      <c r="BF54" s="607"/>
      <c r="BG54" s="607"/>
      <c r="BH54" s="607"/>
      <c r="BI54" s="607"/>
      <c r="BJ54" s="607"/>
      <c r="BK54" s="552"/>
      <c r="BL54" s="552"/>
      <c r="BM54" s="552"/>
      <c r="BN54" s="552"/>
      <c r="BO54" s="552"/>
      <c r="BP54" s="552"/>
      <c r="BQ54" s="552"/>
      <c r="BR54" s="552"/>
      <c r="BS54" s="552"/>
    </row>
    <row r="55" spans="1:71" s="109" customFormat="1" ht="8.25" customHeight="1" x14ac:dyDescent="0.1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</row>
    <row r="56" spans="1:71" s="109" customFormat="1" ht="18.95" customHeight="1" x14ac:dyDescent="0.15">
      <c r="A56" s="552"/>
      <c r="B56" s="552"/>
      <c r="C56" s="552"/>
      <c r="D56" s="552"/>
      <c r="E56" s="22"/>
      <c r="F56" s="22"/>
      <c r="G56" s="552"/>
      <c r="H56" s="552"/>
      <c r="I56" s="552"/>
      <c r="J56" s="552"/>
      <c r="L56" s="404"/>
      <c r="M56" s="404"/>
      <c r="N56" s="404"/>
      <c r="O56" s="404"/>
      <c r="P56" s="404"/>
      <c r="Q56" s="404"/>
      <c r="R56" s="404"/>
      <c r="S56" s="404"/>
      <c r="T56" s="404"/>
      <c r="U56" s="404"/>
      <c r="V56" s="404"/>
      <c r="W56" s="404"/>
      <c r="X56" s="404"/>
      <c r="Y56" s="404"/>
      <c r="Z56" s="404"/>
      <c r="AA56" s="404"/>
      <c r="AB56" s="404"/>
      <c r="AC56" s="404"/>
      <c r="AD56" s="404"/>
      <c r="AE56" s="404"/>
      <c r="AF56" s="404"/>
      <c r="AG56" s="404"/>
      <c r="AH56" s="404"/>
      <c r="AI56" s="404"/>
      <c r="AJ56" s="122"/>
      <c r="AK56" s="598"/>
      <c r="AL56" s="598"/>
      <c r="AM56" s="598"/>
      <c r="AN56" s="598"/>
      <c r="AO56" s="598"/>
      <c r="AP56" s="598"/>
      <c r="AQ56" s="598"/>
      <c r="AR56" s="598"/>
      <c r="AS56" s="598"/>
      <c r="AT56" s="598"/>
      <c r="AU56" s="598"/>
      <c r="AV56" s="598"/>
      <c r="AW56" s="598"/>
      <c r="AX56" s="598"/>
      <c r="AY56" s="598"/>
      <c r="AZ56" s="598"/>
      <c r="BA56" s="598"/>
      <c r="BB56" s="598"/>
      <c r="BC56" s="598"/>
      <c r="BD56" s="598"/>
      <c r="BE56" s="598"/>
      <c r="BF56" s="598"/>
      <c r="BG56" s="598"/>
      <c r="BH56" s="598"/>
      <c r="BI56" s="598"/>
      <c r="BJ56" s="598"/>
      <c r="BK56" s="598"/>
      <c r="BL56" s="598"/>
      <c r="BM56" s="598"/>
      <c r="BN56" s="598"/>
      <c r="BO56" s="598"/>
      <c r="BP56" s="598"/>
      <c r="BQ56" s="598"/>
      <c r="BR56" s="598"/>
      <c r="BS56" s="598"/>
    </row>
    <row r="57" spans="1:71" s="109" customFormat="1" ht="8.25" customHeight="1" x14ac:dyDescent="0.15">
      <c r="E57" s="22"/>
      <c r="F57" s="22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22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</row>
    <row r="58" spans="1:71" s="109" customFormat="1" ht="18.95" customHeight="1" x14ac:dyDescent="0.15">
      <c r="A58" s="552"/>
      <c r="B58" s="552"/>
      <c r="C58" s="552"/>
      <c r="D58" s="552"/>
      <c r="E58" s="167"/>
      <c r="F58" s="167"/>
      <c r="G58" s="552"/>
      <c r="H58" s="552"/>
      <c r="I58" s="552"/>
      <c r="J58" s="552"/>
      <c r="K58" s="93"/>
      <c r="L58" s="600"/>
      <c r="M58" s="600"/>
      <c r="N58" s="600"/>
      <c r="O58" s="600"/>
      <c r="P58" s="600"/>
      <c r="Q58" s="600"/>
      <c r="R58" s="600"/>
      <c r="S58" s="600"/>
      <c r="T58" s="600"/>
      <c r="U58" s="600"/>
      <c r="V58" s="600"/>
      <c r="W58" s="600"/>
      <c r="X58" s="600"/>
      <c r="Y58" s="600"/>
      <c r="Z58" s="600"/>
      <c r="AA58" s="600"/>
      <c r="AB58" s="600"/>
      <c r="AC58" s="600"/>
      <c r="AD58" s="600"/>
      <c r="AE58" s="600"/>
      <c r="AF58" s="600"/>
      <c r="AG58" s="600"/>
      <c r="AH58" s="600"/>
      <c r="AI58" s="600"/>
      <c r="AJ58" s="125"/>
      <c r="AK58" s="601"/>
      <c r="AL58" s="601"/>
      <c r="AM58" s="601"/>
      <c r="AN58" s="601"/>
      <c r="AO58" s="601"/>
      <c r="AP58" s="601"/>
      <c r="AQ58" s="601"/>
      <c r="AR58" s="601"/>
      <c r="AS58" s="601"/>
      <c r="AT58" s="601"/>
      <c r="AU58" s="601"/>
      <c r="AV58" s="601"/>
      <c r="AW58" s="601"/>
      <c r="AX58" s="601"/>
      <c r="AY58" s="601"/>
      <c r="AZ58" s="601"/>
      <c r="BA58" s="601"/>
      <c r="BB58" s="601"/>
      <c r="BC58" s="601"/>
      <c r="BD58" s="601"/>
      <c r="BE58" s="601"/>
      <c r="BF58" s="601"/>
      <c r="BG58" s="601"/>
      <c r="BH58" s="601"/>
      <c r="BI58" s="601"/>
      <c r="BJ58" s="601"/>
      <c r="BK58" s="601"/>
      <c r="BL58" s="601"/>
      <c r="BM58" s="601"/>
      <c r="BN58" s="601"/>
      <c r="BO58" s="601"/>
      <c r="BP58" s="601"/>
      <c r="BQ58" s="601"/>
      <c r="BR58" s="601"/>
      <c r="BS58" s="601"/>
    </row>
    <row r="59" spans="1:71" s="109" customFormat="1" ht="6.75" customHeight="1" x14ac:dyDescent="0.15">
      <c r="A59" s="93"/>
      <c r="B59" s="93"/>
      <c r="C59" s="93"/>
      <c r="D59" s="93"/>
      <c r="E59" s="167"/>
      <c r="F59" s="167"/>
      <c r="G59" s="93"/>
      <c r="H59" s="93"/>
      <c r="I59" s="93"/>
      <c r="J59" s="93"/>
      <c r="K59" s="93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25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</row>
    <row r="60" spans="1:71" s="109" customFormat="1" ht="18.95" customHeight="1" x14ac:dyDescent="0.15">
      <c r="B60" s="599"/>
      <c r="C60" s="165"/>
      <c r="D60" s="165"/>
      <c r="E60" s="165"/>
      <c r="F60" s="165"/>
      <c r="G60" s="165"/>
      <c r="H60" s="165"/>
      <c r="I60" s="165"/>
      <c r="J60" s="165"/>
      <c r="K60" s="165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122"/>
      <c r="AK60" s="604"/>
      <c r="AL60" s="604"/>
      <c r="AM60" s="604"/>
      <c r="AN60" s="604"/>
      <c r="AO60" s="604"/>
      <c r="AP60" s="604"/>
      <c r="AQ60" s="604"/>
      <c r="AR60" s="604"/>
      <c r="AS60" s="598"/>
      <c r="AT60" s="598"/>
      <c r="AU60" s="598"/>
      <c r="AV60" s="598"/>
      <c r="AW60" s="598"/>
      <c r="AX60" s="598"/>
      <c r="AY60" s="598"/>
      <c r="AZ60" s="598"/>
      <c r="BA60" s="598"/>
      <c r="BB60" s="598"/>
      <c r="BC60" s="598"/>
      <c r="BD60" s="598"/>
      <c r="BE60" s="598"/>
      <c r="BF60" s="598"/>
      <c r="BG60" s="598"/>
      <c r="BH60" s="598"/>
      <c r="BI60" s="598"/>
      <c r="BJ60" s="598"/>
      <c r="BK60" s="598"/>
      <c r="BL60" s="598"/>
      <c r="BM60" s="598"/>
      <c r="BN60" s="598"/>
      <c r="BO60" s="598"/>
      <c r="BP60" s="598"/>
      <c r="BQ60" s="598"/>
      <c r="BR60" s="598"/>
      <c r="BS60" s="598"/>
    </row>
    <row r="61" spans="1:71" s="109" customFormat="1" ht="18.95" customHeight="1" x14ac:dyDescent="0.15">
      <c r="B61" s="599"/>
      <c r="D61" s="511"/>
      <c r="E61" s="511"/>
      <c r="F61" s="511"/>
      <c r="G61" s="511"/>
      <c r="H61" s="511"/>
      <c r="I61" s="511"/>
      <c r="J61" s="511"/>
      <c r="K61" s="511"/>
      <c r="L61" s="597"/>
      <c r="M61" s="597"/>
      <c r="N61" s="597"/>
      <c r="O61" s="597"/>
      <c r="P61" s="597"/>
      <c r="Q61" s="597"/>
      <c r="R61" s="597"/>
      <c r="S61" s="597"/>
      <c r="T61" s="597"/>
      <c r="U61" s="597"/>
      <c r="V61" s="597"/>
      <c r="W61" s="597"/>
      <c r="X61" s="597"/>
      <c r="Y61" s="597"/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39"/>
      <c r="AK61" s="604"/>
      <c r="AL61" s="604"/>
      <c r="AM61" s="604"/>
      <c r="AN61" s="604"/>
      <c r="AO61" s="604"/>
      <c r="AP61" s="604"/>
      <c r="AQ61" s="604"/>
      <c r="AR61" s="604"/>
      <c r="AS61" s="598"/>
      <c r="AT61" s="598"/>
      <c r="AU61" s="598"/>
      <c r="AV61" s="598"/>
      <c r="AW61" s="598"/>
      <c r="AX61" s="598"/>
      <c r="AY61" s="598"/>
      <c r="AZ61" s="598"/>
      <c r="BA61" s="598"/>
      <c r="BB61" s="598"/>
      <c r="BC61" s="598"/>
      <c r="BD61" s="598"/>
      <c r="BE61" s="598"/>
      <c r="BF61" s="598"/>
      <c r="BG61" s="598"/>
      <c r="BH61" s="598"/>
      <c r="BI61" s="598"/>
      <c r="BJ61" s="598"/>
      <c r="BK61" s="598"/>
      <c r="BL61" s="598"/>
      <c r="BM61" s="598"/>
      <c r="BN61" s="598"/>
      <c r="BO61" s="598"/>
      <c r="BP61" s="598"/>
      <c r="BQ61" s="598"/>
      <c r="BR61" s="598"/>
      <c r="BS61" s="598"/>
    </row>
    <row r="62" spans="1:71" s="109" customFormat="1" ht="18.95" customHeight="1" x14ac:dyDescent="0.15">
      <c r="B62" s="599"/>
      <c r="D62" s="511"/>
      <c r="E62" s="511"/>
      <c r="F62" s="511"/>
      <c r="G62" s="511"/>
      <c r="H62" s="511"/>
      <c r="I62" s="511"/>
      <c r="J62" s="511"/>
      <c r="K62" s="511"/>
      <c r="L62" s="597"/>
      <c r="M62" s="597"/>
      <c r="N62" s="597"/>
      <c r="O62" s="597"/>
      <c r="P62" s="597"/>
      <c r="Q62" s="597"/>
      <c r="R62" s="597"/>
      <c r="S62" s="597"/>
      <c r="T62" s="597"/>
      <c r="U62" s="597"/>
      <c r="V62" s="597"/>
      <c r="W62" s="597"/>
      <c r="X62" s="597"/>
      <c r="Y62" s="597"/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39"/>
      <c r="AK62" s="604"/>
      <c r="AL62" s="604"/>
      <c r="AM62" s="604"/>
      <c r="AN62" s="604"/>
      <c r="AO62" s="604"/>
      <c r="AP62" s="604"/>
      <c r="AQ62" s="604"/>
      <c r="AR62" s="604"/>
      <c r="AS62" s="598"/>
      <c r="AT62" s="598"/>
      <c r="AU62" s="598"/>
      <c r="AV62" s="598"/>
      <c r="AW62" s="598"/>
      <c r="AX62" s="598"/>
      <c r="AY62" s="598"/>
      <c r="AZ62" s="598"/>
      <c r="BA62" s="598"/>
      <c r="BB62" s="598"/>
      <c r="BC62" s="598"/>
      <c r="BD62" s="598"/>
      <c r="BE62" s="598"/>
      <c r="BF62" s="598"/>
      <c r="BG62" s="598"/>
      <c r="BH62" s="598"/>
      <c r="BI62" s="598"/>
      <c r="BJ62" s="598"/>
      <c r="BK62" s="598"/>
      <c r="BL62" s="598"/>
      <c r="BM62" s="598"/>
      <c r="BN62" s="598"/>
      <c r="BO62" s="598"/>
      <c r="BP62" s="598"/>
      <c r="BQ62" s="598"/>
      <c r="BR62" s="598"/>
      <c r="BS62" s="598"/>
    </row>
    <row r="63" spans="1:71" s="109" customFormat="1" ht="18.95" customHeight="1" x14ac:dyDescent="0.15">
      <c r="B63" s="599"/>
      <c r="C63" s="165"/>
      <c r="D63" s="165"/>
      <c r="E63" s="165"/>
      <c r="F63" s="165"/>
      <c r="G63" s="165"/>
      <c r="H63" s="165"/>
      <c r="I63" s="165"/>
      <c r="J63" s="165"/>
      <c r="K63" s="165"/>
      <c r="L63" s="597"/>
      <c r="M63" s="597"/>
      <c r="N63" s="597"/>
      <c r="O63" s="597"/>
      <c r="P63" s="597"/>
      <c r="Q63" s="597"/>
      <c r="R63" s="597"/>
      <c r="S63" s="597"/>
      <c r="T63" s="597"/>
      <c r="U63" s="597"/>
      <c r="V63" s="597"/>
      <c r="W63" s="597"/>
      <c r="X63" s="597"/>
      <c r="Y63" s="597"/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39"/>
      <c r="AK63" s="604"/>
      <c r="AL63" s="604"/>
      <c r="AM63" s="604"/>
      <c r="AN63" s="604"/>
      <c r="AO63" s="604"/>
      <c r="AP63" s="604"/>
      <c r="AQ63" s="604"/>
      <c r="AR63" s="604"/>
      <c r="AS63" s="598"/>
      <c r="AT63" s="598"/>
      <c r="AU63" s="598"/>
      <c r="AV63" s="598"/>
      <c r="AW63" s="598"/>
      <c r="AX63" s="598"/>
      <c r="AY63" s="598"/>
      <c r="AZ63" s="598"/>
      <c r="BA63" s="598"/>
      <c r="BB63" s="598"/>
      <c r="BC63" s="598"/>
      <c r="BD63" s="598"/>
      <c r="BE63" s="598"/>
      <c r="BF63" s="598"/>
      <c r="BG63" s="598"/>
      <c r="BH63" s="598"/>
      <c r="BI63" s="598"/>
      <c r="BJ63" s="598"/>
      <c r="BK63" s="598"/>
      <c r="BL63" s="598"/>
      <c r="BM63" s="598"/>
      <c r="BN63" s="598"/>
      <c r="BO63" s="598"/>
      <c r="BP63" s="598"/>
      <c r="BQ63" s="598"/>
      <c r="BR63" s="598"/>
      <c r="BS63" s="598"/>
    </row>
    <row r="64" spans="1:71" s="93" customFormat="1" ht="6.75" customHeight="1" x14ac:dyDescent="0.15">
      <c r="A64" s="109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09"/>
      <c r="AK64" s="41"/>
      <c r="AL64" s="41"/>
      <c r="AM64" s="41"/>
      <c r="AN64" s="41"/>
      <c r="AO64" s="41"/>
      <c r="AP64" s="41"/>
      <c r="AQ64" s="41"/>
      <c r="AR64" s="41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3"/>
      <c r="BL64" s="43"/>
      <c r="BM64" s="43"/>
      <c r="BN64" s="43"/>
      <c r="BO64" s="43"/>
      <c r="BP64" s="43"/>
      <c r="BQ64" s="43"/>
      <c r="BR64" s="43"/>
      <c r="BS64" s="43"/>
    </row>
    <row r="65" spans="1:71" s="93" customFormat="1" ht="30" customHeight="1" x14ac:dyDescent="0.15">
      <c r="B65" s="596"/>
      <c r="C65" s="109"/>
      <c r="D65" s="511"/>
      <c r="E65" s="511"/>
      <c r="F65" s="511"/>
      <c r="G65" s="511"/>
      <c r="H65" s="511"/>
      <c r="I65" s="511"/>
      <c r="J65" s="511"/>
      <c r="K65" s="511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122"/>
      <c r="AK65" s="604"/>
      <c r="AL65" s="604"/>
      <c r="AM65" s="604"/>
      <c r="AN65" s="604"/>
      <c r="AO65" s="604"/>
      <c r="AP65" s="604"/>
      <c r="AQ65" s="604"/>
      <c r="AR65" s="604"/>
      <c r="AS65" s="598"/>
      <c r="AT65" s="598"/>
      <c r="AU65" s="598"/>
      <c r="AV65" s="598"/>
      <c r="AW65" s="598"/>
      <c r="AX65" s="598"/>
      <c r="AY65" s="598"/>
      <c r="AZ65" s="598"/>
      <c r="BA65" s="598"/>
      <c r="BB65" s="598"/>
      <c r="BC65" s="598"/>
      <c r="BD65" s="598"/>
      <c r="BE65" s="598"/>
      <c r="BF65" s="598"/>
      <c r="BG65" s="598"/>
      <c r="BH65" s="598"/>
      <c r="BI65" s="598"/>
      <c r="BJ65" s="598"/>
      <c r="BK65" s="598"/>
      <c r="BL65" s="598"/>
      <c r="BM65" s="598"/>
      <c r="BN65" s="598"/>
      <c r="BO65" s="598"/>
      <c r="BP65" s="598"/>
      <c r="BQ65" s="598"/>
      <c r="BR65" s="598"/>
      <c r="BS65" s="598"/>
    </row>
    <row r="66" spans="1:71" s="109" customFormat="1" ht="30" customHeight="1" x14ac:dyDescent="0.15">
      <c r="B66" s="596"/>
      <c r="D66" s="511"/>
      <c r="E66" s="511"/>
      <c r="F66" s="511"/>
      <c r="G66" s="511"/>
      <c r="H66" s="511"/>
      <c r="I66" s="511"/>
      <c r="J66" s="511"/>
      <c r="K66" s="511"/>
      <c r="L66" s="404"/>
      <c r="M66" s="404"/>
      <c r="N66" s="404"/>
      <c r="O66" s="404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404"/>
      <c r="AI66" s="404"/>
      <c r="AJ66" s="122"/>
      <c r="AK66" s="604"/>
      <c r="AL66" s="604"/>
      <c r="AM66" s="604"/>
      <c r="AN66" s="604"/>
      <c r="AO66" s="604"/>
      <c r="AP66" s="604"/>
      <c r="AQ66" s="604"/>
      <c r="AR66" s="604"/>
      <c r="AS66" s="598"/>
      <c r="AT66" s="598"/>
      <c r="AU66" s="598"/>
      <c r="AV66" s="598"/>
      <c r="AW66" s="598"/>
      <c r="AX66" s="598"/>
      <c r="AY66" s="598"/>
      <c r="AZ66" s="598"/>
      <c r="BA66" s="598"/>
      <c r="BB66" s="598"/>
      <c r="BC66" s="598"/>
      <c r="BD66" s="598"/>
      <c r="BE66" s="598"/>
      <c r="BF66" s="598"/>
      <c r="BG66" s="598"/>
      <c r="BH66" s="598"/>
      <c r="BI66" s="598"/>
      <c r="BJ66" s="598"/>
      <c r="BK66" s="598"/>
      <c r="BL66" s="598"/>
      <c r="BM66" s="598"/>
      <c r="BN66" s="598"/>
      <c r="BO66" s="598"/>
      <c r="BP66" s="598"/>
      <c r="BQ66" s="598"/>
      <c r="BR66" s="598"/>
      <c r="BS66" s="598"/>
    </row>
    <row r="67" spans="1:71" s="109" customFormat="1" ht="8.25" customHeight="1" x14ac:dyDescent="0.15">
      <c r="B67" s="145"/>
      <c r="D67" s="116"/>
      <c r="E67" s="116"/>
      <c r="F67" s="116"/>
      <c r="G67" s="116"/>
      <c r="H67" s="116"/>
      <c r="I67" s="116"/>
      <c r="J67" s="116"/>
      <c r="K67" s="116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22"/>
      <c r="AK67" s="143"/>
      <c r="AL67" s="143"/>
      <c r="AM67" s="143"/>
      <c r="AN67" s="143"/>
      <c r="AO67" s="143"/>
      <c r="AP67" s="143"/>
      <c r="AQ67" s="143"/>
      <c r="AR67" s="143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</row>
    <row r="68" spans="1:71" s="109" customFormat="1" ht="18" customHeight="1" x14ac:dyDescent="0.15">
      <c r="A68" s="518"/>
      <c r="B68" s="518"/>
      <c r="C68" s="518"/>
      <c r="D68" s="518"/>
      <c r="E68" s="518"/>
      <c r="F68" s="518"/>
      <c r="G68" s="518"/>
      <c r="H68" s="518"/>
      <c r="I68" s="518"/>
      <c r="J68" s="518"/>
      <c r="K68" s="518"/>
      <c r="L68" s="518"/>
      <c r="M68" s="518"/>
      <c r="N68" s="518"/>
      <c r="O68" s="518"/>
      <c r="P68" s="120"/>
      <c r="BK68" s="606"/>
      <c r="BL68" s="606"/>
      <c r="BM68" s="606"/>
      <c r="BN68" s="606"/>
      <c r="BO68" s="606"/>
      <c r="BP68" s="606"/>
      <c r="BQ68" s="606"/>
      <c r="BR68" s="606"/>
      <c r="BS68" s="606"/>
    </row>
    <row r="69" spans="1:71" ht="18" customHeight="1" x14ac:dyDescent="0.15">
      <c r="C69" s="615"/>
      <c r="D69" s="615"/>
      <c r="E69" s="615"/>
      <c r="F69" s="615"/>
      <c r="G69" s="615"/>
      <c r="H69" s="615"/>
      <c r="I69" s="615"/>
      <c r="J69" s="615"/>
      <c r="K69" s="615"/>
      <c r="L69" s="615"/>
      <c r="M69" s="615"/>
      <c r="N69" s="615"/>
      <c r="O69" s="615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K69" s="112"/>
      <c r="BN69" s="602"/>
      <c r="BO69" s="602"/>
      <c r="BP69" s="602"/>
      <c r="BQ69" s="602"/>
      <c r="BR69" s="602"/>
      <c r="BS69" s="602"/>
    </row>
    <row r="70" spans="1:71" ht="18" customHeight="1" x14ac:dyDescent="0.15">
      <c r="C70" s="112"/>
    </row>
  </sheetData>
  <mergeCells count="262">
    <mergeCell ref="AK16:AR16"/>
    <mergeCell ref="AS16:BA16"/>
    <mergeCell ref="BB16:BJ16"/>
    <mergeCell ref="BK16:BS16"/>
    <mergeCell ref="D22:K22"/>
    <mergeCell ref="L22:S22"/>
    <mergeCell ref="A7:AI7"/>
    <mergeCell ref="AK7:BS7"/>
    <mergeCell ref="A9:K9"/>
    <mergeCell ref="L9:S10"/>
    <mergeCell ref="T9:AA10"/>
    <mergeCell ref="AB9:AI10"/>
    <mergeCell ref="AK9:AR9"/>
    <mergeCell ref="AS9:BA9"/>
    <mergeCell ref="BB9:BJ9"/>
    <mergeCell ref="BK9:BS10"/>
    <mergeCell ref="A10:K10"/>
    <mergeCell ref="AK10:AR10"/>
    <mergeCell ref="AS10:BA10"/>
    <mergeCell ref="BB10:BJ10"/>
    <mergeCell ref="BG8:BS8"/>
    <mergeCell ref="A8:G8"/>
    <mergeCell ref="T22:AA22"/>
    <mergeCell ref="AB22:AI22"/>
    <mergeCell ref="T19:AA19"/>
    <mergeCell ref="AB19:AI19"/>
    <mergeCell ref="AK19:AR19"/>
    <mergeCell ref="T18:AA18"/>
    <mergeCell ref="AS21:BA21"/>
    <mergeCell ref="BB21:BJ21"/>
    <mergeCell ref="BK19:BS19"/>
    <mergeCell ref="BB17:BJ17"/>
    <mergeCell ref="BK21:BS21"/>
    <mergeCell ref="AS22:BA22"/>
    <mergeCell ref="BB22:BJ22"/>
    <mergeCell ref="BK22:BS22"/>
    <mergeCell ref="AK21:AR21"/>
    <mergeCell ref="AK22:AR22"/>
    <mergeCell ref="BK17:BS17"/>
    <mergeCell ref="AB18:AI18"/>
    <mergeCell ref="AK18:AR18"/>
    <mergeCell ref="AS18:BA18"/>
    <mergeCell ref="BB18:BJ18"/>
    <mergeCell ref="BK18:BS18"/>
    <mergeCell ref="D18:K18"/>
    <mergeCell ref="L18:S18"/>
    <mergeCell ref="AS17:BA17"/>
    <mergeCell ref="D17:K17"/>
    <mergeCell ref="L17:S17"/>
    <mergeCell ref="T17:AA17"/>
    <mergeCell ref="AB17:AI17"/>
    <mergeCell ref="AK17:AR17"/>
    <mergeCell ref="L19:S19"/>
    <mergeCell ref="AK31:BS31"/>
    <mergeCell ref="BN33:BS35"/>
    <mergeCell ref="AK34:AS34"/>
    <mergeCell ref="A56:D56"/>
    <mergeCell ref="G56:J56"/>
    <mergeCell ref="A41:C41"/>
    <mergeCell ref="A52:E52"/>
    <mergeCell ref="AQ39:AS39"/>
    <mergeCell ref="AT39:AW39"/>
    <mergeCell ref="AX39:BA39"/>
    <mergeCell ref="BB39:BE39"/>
    <mergeCell ref="BF39:BI39"/>
    <mergeCell ref="AN37:AP37"/>
    <mergeCell ref="F37:G37"/>
    <mergeCell ref="X35:Z35"/>
    <mergeCell ref="A33:H35"/>
    <mergeCell ref="I33:L35"/>
    <mergeCell ref="U35:W35"/>
    <mergeCell ref="U39:W39"/>
    <mergeCell ref="X39:Z39"/>
    <mergeCell ref="AA39:AC39"/>
    <mergeCell ref="M34:P35"/>
    <mergeCell ref="BF34:BI35"/>
    <mergeCell ref="AQ35:AS35"/>
    <mergeCell ref="A44:T44"/>
    <mergeCell ref="AG41:AI41"/>
    <mergeCell ref="U41:W41"/>
    <mergeCell ref="AQ41:AS41"/>
    <mergeCell ref="AB58:AI58"/>
    <mergeCell ref="AS19:BA19"/>
    <mergeCell ref="BB19:BJ19"/>
    <mergeCell ref="AD39:AF39"/>
    <mergeCell ref="AG39:AI39"/>
    <mergeCell ref="AK39:AM39"/>
    <mergeCell ref="AN39:AP39"/>
    <mergeCell ref="AB21:AI21"/>
    <mergeCell ref="A31:AI31"/>
    <mergeCell ref="T21:AA21"/>
    <mergeCell ref="A24:O24"/>
    <mergeCell ref="AK33:BI33"/>
    <mergeCell ref="AX34:BA35"/>
    <mergeCell ref="A32:G32"/>
    <mergeCell ref="B21:B22"/>
    <mergeCell ref="D21:K21"/>
    <mergeCell ref="L21:S21"/>
    <mergeCell ref="BJ39:BM39"/>
    <mergeCell ref="BK24:BS24"/>
    <mergeCell ref="BG32:BS32"/>
    <mergeCell ref="C16:K16"/>
    <mergeCell ref="A12:D12"/>
    <mergeCell ref="L16:S16"/>
    <mergeCell ref="B16:B19"/>
    <mergeCell ref="C19:K19"/>
    <mergeCell ref="AB53:AI54"/>
    <mergeCell ref="A51:AI51"/>
    <mergeCell ref="A39:C39"/>
    <mergeCell ref="F39:G39"/>
    <mergeCell ref="I39:L39"/>
    <mergeCell ref="M39:P39"/>
    <mergeCell ref="Q39:T39"/>
    <mergeCell ref="AD41:AF41"/>
    <mergeCell ref="AA41:AC41"/>
    <mergeCell ref="M41:P41"/>
    <mergeCell ref="I41:L41"/>
    <mergeCell ref="M37:P37"/>
    <mergeCell ref="X37:Z37"/>
    <mergeCell ref="X41:Z41"/>
    <mergeCell ref="F41:G41"/>
    <mergeCell ref="A37:C37"/>
    <mergeCell ref="T16:AA16"/>
    <mergeCell ref="AB16:AI16"/>
    <mergeCell ref="M33:AI33"/>
    <mergeCell ref="BK12:BS12"/>
    <mergeCell ref="A14:D14"/>
    <mergeCell ref="G14:J14"/>
    <mergeCell ref="L14:S14"/>
    <mergeCell ref="T14:AA14"/>
    <mergeCell ref="AB14:AI14"/>
    <mergeCell ref="AS14:BA14"/>
    <mergeCell ref="BK14:BS14"/>
    <mergeCell ref="AS12:BA12"/>
    <mergeCell ref="BB14:BJ14"/>
    <mergeCell ref="AK12:AR12"/>
    <mergeCell ref="AK14:AR14"/>
    <mergeCell ref="G12:J12"/>
    <mergeCell ref="L12:S12"/>
    <mergeCell ref="T12:AA12"/>
    <mergeCell ref="AB12:AI12"/>
    <mergeCell ref="BB12:BJ12"/>
    <mergeCell ref="I37:L37"/>
    <mergeCell ref="U37:W37"/>
    <mergeCell ref="AA37:AC37"/>
    <mergeCell ref="AD37:AF37"/>
    <mergeCell ref="AG37:AI37"/>
    <mergeCell ref="BJ37:BM37"/>
    <mergeCell ref="Q37:T37"/>
    <mergeCell ref="BB56:BJ56"/>
    <mergeCell ref="AS53:BA53"/>
    <mergeCell ref="BK53:BS54"/>
    <mergeCell ref="AK54:AR54"/>
    <mergeCell ref="AS54:BA54"/>
    <mergeCell ref="BJ43:BS43"/>
    <mergeCell ref="BJ41:BM41"/>
    <mergeCell ref="BR37:BS37"/>
    <mergeCell ref="Q41:T41"/>
    <mergeCell ref="BR41:BS41"/>
    <mergeCell ref="BN41:BO41"/>
    <mergeCell ref="BF37:BI37"/>
    <mergeCell ref="BB37:BE37"/>
    <mergeCell ref="BF41:BI41"/>
    <mergeCell ref="AT41:AW41"/>
    <mergeCell ref="BB41:BE41"/>
    <mergeCell ref="AQ37:AS37"/>
    <mergeCell ref="AT37:AW37"/>
    <mergeCell ref="AX37:BA37"/>
    <mergeCell ref="AK37:AM37"/>
    <mergeCell ref="BN39:BO39"/>
    <mergeCell ref="BR39:BS39"/>
    <mergeCell ref="AT34:AW35"/>
    <mergeCell ref="Q35:T35"/>
    <mergeCell ref="AK35:AM35"/>
    <mergeCell ref="AN35:AP35"/>
    <mergeCell ref="Q34:AI34"/>
    <mergeCell ref="AG35:AI35"/>
    <mergeCell ref="AD35:AF35"/>
    <mergeCell ref="AA35:AC35"/>
    <mergeCell ref="BN37:BO37"/>
    <mergeCell ref="BJ33:BM35"/>
    <mergeCell ref="AN41:AP41"/>
    <mergeCell ref="BB34:BE35"/>
    <mergeCell ref="AB56:AI56"/>
    <mergeCell ref="L53:S54"/>
    <mergeCell ref="C69:O69"/>
    <mergeCell ref="AB62:AI62"/>
    <mergeCell ref="L62:S62"/>
    <mergeCell ref="AS65:BA65"/>
    <mergeCell ref="AS61:BA61"/>
    <mergeCell ref="AX41:BA41"/>
    <mergeCell ref="AK41:AM41"/>
    <mergeCell ref="AK63:AR63"/>
    <mergeCell ref="AS62:BA62"/>
    <mergeCell ref="T63:AA63"/>
    <mergeCell ref="AB61:AI61"/>
    <mergeCell ref="AK56:AR56"/>
    <mergeCell ref="AK65:AR65"/>
    <mergeCell ref="BB66:BJ66"/>
    <mergeCell ref="BB60:BJ60"/>
    <mergeCell ref="AB66:AI66"/>
    <mergeCell ref="D65:K65"/>
    <mergeCell ref="AB65:AI65"/>
    <mergeCell ref="AS60:BA60"/>
    <mergeCell ref="BB62:BJ62"/>
    <mergeCell ref="AK51:BS51"/>
    <mergeCell ref="AS56:BA56"/>
    <mergeCell ref="BK68:BS68"/>
    <mergeCell ref="BB54:BJ54"/>
    <mergeCell ref="L65:S65"/>
    <mergeCell ref="T65:AA65"/>
    <mergeCell ref="T61:AA61"/>
    <mergeCell ref="L58:S58"/>
    <mergeCell ref="T60:AA60"/>
    <mergeCell ref="A68:O68"/>
    <mergeCell ref="AB63:AI63"/>
    <mergeCell ref="AK58:AR58"/>
    <mergeCell ref="BB63:BJ63"/>
    <mergeCell ref="A53:K53"/>
    <mergeCell ref="A54:K54"/>
    <mergeCell ref="AK62:AR62"/>
    <mergeCell ref="AK60:AR60"/>
    <mergeCell ref="BK56:BS56"/>
    <mergeCell ref="BB53:BJ53"/>
    <mergeCell ref="AK61:AR61"/>
    <mergeCell ref="L66:S66"/>
    <mergeCell ref="AS58:BA58"/>
    <mergeCell ref="BB58:BJ58"/>
    <mergeCell ref="BN69:BS69"/>
    <mergeCell ref="BH52:BS52"/>
    <mergeCell ref="AK53:AR53"/>
    <mergeCell ref="AS66:BA66"/>
    <mergeCell ref="AK66:AR66"/>
    <mergeCell ref="BK60:BS60"/>
    <mergeCell ref="BK62:BS62"/>
    <mergeCell ref="BK63:BS63"/>
    <mergeCell ref="T62:AA62"/>
    <mergeCell ref="BK61:BS61"/>
    <mergeCell ref="D62:K62"/>
    <mergeCell ref="B65:B66"/>
    <mergeCell ref="A43:AG43"/>
    <mergeCell ref="A45:Z45"/>
    <mergeCell ref="L60:S60"/>
    <mergeCell ref="L61:S61"/>
    <mergeCell ref="A58:D58"/>
    <mergeCell ref="G58:J58"/>
    <mergeCell ref="BK66:BS66"/>
    <mergeCell ref="BK65:BS65"/>
    <mergeCell ref="B60:B63"/>
    <mergeCell ref="D66:K66"/>
    <mergeCell ref="D61:K61"/>
    <mergeCell ref="T66:AA66"/>
    <mergeCell ref="AB60:AI60"/>
    <mergeCell ref="BB65:BJ65"/>
    <mergeCell ref="T58:AA58"/>
    <mergeCell ref="BK58:BS58"/>
    <mergeCell ref="L63:S63"/>
    <mergeCell ref="L56:S56"/>
    <mergeCell ref="T56:AA56"/>
    <mergeCell ref="T53:AA54"/>
    <mergeCell ref="AS63:BA63"/>
    <mergeCell ref="BB61:BJ6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1" firstPageNumber="85" orientation="portrait" r:id="rId1"/>
  <headerFooter scaleWithDoc="0" alignWithMargins="0">
    <oddFooter>&amp;C&amp;P</oddFooter>
  </headerFooter>
  <colBreaks count="1" manualBreakCount="1">
    <brk id="35" max="5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60"/>
  <sheetViews>
    <sheetView showGridLines="0" view="pageBreakPreview" zoomScale="70" zoomScaleNormal="90" zoomScaleSheetLayoutView="70" workbookViewId="0">
      <selection activeCell="A36" sqref="A36:G36"/>
    </sheetView>
  </sheetViews>
  <sheetFormatPr defaultColWidth="2.625" defaultRowHeight="18.95" customHeight="1" x14ac:dyDescent="0.15"/>
  <cols>
    <col min="1" max="10" width="3.125" style="95" customWidth="1"/>
    <col min="11" max="11" width="4.375" style="95" customWidth="1"/>
    <col min="12" max="35" width="3.125" style="95" customWidth="1"/>
    <col min="36" max="36" width="1" style="95" customWidth="1"/>
    <col min="37" max="42" width="3.375" style="95" customWidth="1"/>
    <col min="43" max="43" width="3.875" style="95" customWidth="1"/>
    <col min="44" max="71" width="3.125" style="95" customWidth="1"/>
    <col min="72" max="73" width="2.625" style="95"/>
    <col min="74" max="108" width="2.875" style="95" bestFit="1" customWidth="1"/>
    <col min="109" max="16384" width="2.625" style="95"/>
  </cols>
  <sheetData>
    <row r="3" spans="1:72" ht="18.95" customHeight="1" x14ac:dyDescent="0.15">
      <c r="A3" s="668" t="s">
        <v>347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110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  <c r="BE3" s="585"/>
      <c r="BF3" s="585"/>
      <c r="BG3" s="585"/>
      <c r="BH3" s="585"/>
      <c r="BI3" s="585"/>
      <c r="BJ3" s="585"/>
      <c r="BK3" s="585"/>
      <c r="BL3" s="585"/>
      <c r="BM3" s="585"/>
      <c r="BN3" s="585"/>
      <c r="BO3" s="585"/>
      <c r="BP3" s="585"/>
      <c r="BQ3" s="585"/>
      <c r="BR3" s="585"/>
      <c r="BS3" s="585"/>
    </row>
    <row r="4" spans="1:72" ht="18.95" customHeight="1" thickBot="1" x14ac:dyDescent="0.2">
      <c r="A4" s="380" t="s">
        <v>318</v>
      </c>
      <c r="B4" s="380"/>
      <c r="C4" s="380"/>
      <c r="D4" s="380"/>
      <c r="E4" s="380"/>
      <c r="F4" s="380"/>
      <c r="G4" s="380"/>
      <c r="H4" s="380"/>
      <c r="AB4" s="647" t="s">
        <v>1</v>
      </c>
      <c r="AC4" s="647"/>
      <c r="AD4" s="647"/>
      <c r="AE4" s="647"/>
      <c r="AF4" s="647"/>
      <c r="AG4" s="647"/>
      <c r="AH4" s="647"/>
      <c r="AI4" s="647"/>
      <c r="AJ4" s="174"/>
      <c r="AK4" s="519"/>
      <c r="AL4" s="519"/>
      <c r="AM4" s="519"/>
      <c r="AN4" s="519"/>
      <c r="AO4" s="519"/>
      <c r="AP4" s="519"/>
      <c r="AQ4" s="51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520"/>
      <c r="BM4" s="669"/>
      <c r="BN4" s="669"/>
      <c r="BO4" s="669"/>
      <c r="BP4" s="669"/>
      <c r="BQ4" s="669"/>
      <c r="BR4" s="669"/>
      <c r="BS4" s="669"/>
    </row>
    <row r="5" spans="1:72" ht="18.95" customHeight="1" x14ac:dyDescent="0.15">
      <c r="A5" s="679" t="s">
        <v>169</v>
      </c>
      <c r="B5" s="679"/>
      <c r="C5" s="679"/>
      <c r="D5" s="679"/>
      <c r="E5" s="679"/>
      <c r="F5" s="679"/>
      <c r="G5" s="679"/>
      <c r="H5" s="680"/>
      <c r="I5" s="489" t="s">
        <v>136</v>
      </c>
      <c r="J5" s="490"/>
      <c r="K5" s="490"/>
      <c r="L5" s="490"/>
      <c r="M5" s="490"/>
      <c r="N5" s="490"/>
      <c r="O5" s="490"/>
      <c r="P5" s="490"/>
      <c r="Q5" s="502"/>
      <c r="R5" s="489" t="s">
        <v>137</v>
      </c>
      <c r="S5" s="490"/>
      <c r="T5" s="490"/>
      <c r="U5" s="490"/>
      <c r="V5" s="490"/>
      <c r="W5" s="490"/>
      <c r="X5" s="490"/>
      <c r="Y5" s="490"/>
      <c r="Z5" s="502"/>
      <c r="AA5" s="489" t="s">
        <v>138</v>
      </c>
      <c r="AB5" s="490"/>
      <c r="AC5" s="490"/>
      <c r="AD5" s="490"/>
      <c r="AE5" s="490"/>
      <c r="AF5" s="490"/>
      <c r="AG5" s="490"/>
      <c r="AH5" s="490"/>
      <c r="AI5" s="490"/>
      <c r="AJ5" s="552"/>
      <c r="AK5" s="683"/>
      <c r="AL5" s="683"/>
      <c r="AM5" s="683"/>
      <c r="AN5" s="683"/>
      <c r="AO5" s="683"/>
      <c r="AP5" s="683"/>
      <c r="AQ5" s="683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2"/>
      <c r="BC5" s="552"/>
      <c r="BD5" s="552"/>
      <c r="BE5" s="552"/>
      <c r="BF5" s="552"/>
      <c r="BG5" s="552"/>
      <c r="BH5" s="552"/>
      <c r="BI5" s="552"/>
      <c r="BJ5" s="552"/>
      <c r="BK5" s="552"/>
      <c r="BL5" s="552"/>
      <c r="BM5" s="552"/>
      <c r="BN5" s="552"/>
      <c r="BO5" s="552"/>
      <c r="BP5" s="552"/>
      <c r="BQ5" s="552"/>
      <c r="BR5" s="552"/>
      <c r="BS5" s="552"/>
    </row>
    <row r="6" spans="1:72" ht="18.95" customHeight="1" x14ac:dyDescent="0.15">
      <c r="A6" s="681"/>
      <c r="B6" s="681"/>
      <c r="C6" s="681"/>
      <c r="D6" s="681"/>
      <c r="E6" s="681"/>
      <c r="F6" s="681"/>
      <c r="G6" s="681"/>
      <c r="H6" s="682"/>
      <c r="I6" s="491"/>
      <c r="J6" s="492"/>
      <c r="K6" s="492"/>
      <c r="L6" s="492"/>
      <c r="M6" s="492"/>
      <c r="N6" s="492"/>
      <c r="O6" s="492"/>
      <c r="P6" s="492"/>
      <c r="Q6" s="503"/>
      <c r="R6" s="491"/>
      <c r="S6" s="492"/>
      <c r="T6" s="492"/>
      <c r="U6" s="492"/>
      <c r="V6" s="492"/>
      <c r="W6" s="492"/>
      <c r="X6" s="492"/>
      <c r="Y6" s="492"/>
      <c r="Z6" s="503"/>
      <c r="AA6" s="491"/>
      <c r="AB6" s="492"/>
      <c r="AC6" s="492"/>
      <c r="AD6" s="492"/>
      <c r="AE6" s="492"/>
      <c r="AF6" s="492"/>
      <c r="AG6" s="492"/>
      <c r="AH6" s="492"/>
      <c r="AI6" s="492"/>
      <c r="AJ6" s="552"/>
      <c r="AK6" s="683"/>
      <c r="AL6" s="683"/>
      <c r="AM6" s="683"/>
      <c r="AN6" s="683"/>
      <c r="AO6" s="683"/>
      <c r="AP6" s="683"/>
      <c r="AQ6" s="683"/>
      <c r="AR6" s="552"/>
      <c r="AS6" s="552"/>
      <c r="AT6" s="552"/>
      <c r="AU6" s="552"/>
      <c r="AV6" s="670"/>
      <c r="AW6" s="670"/>
      <c r="AX6" s="670"/>
      <c r="AY6" s="670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109"/>
    </row>
    <row r="7" spans="1:72" ht="18.95" customHeight="1" x14ac:dyDescent="0.15">
      <c r="A7" s="672" t="s">
        <v>167</v>
      </c>
      <c r="B7" s="672"/>
      <c r="C7" s="672"/>
      <c r="D7" s="28" t="s">
        <v>228</v>
      </c>
      <c r="E7" s="28" t="s">
        <v>166</v>
      </c>
      <c r="F7" s="672" t="s">
        <v>165</v>
      </c>
      <c r="G7" s="672"/>
      <c r="H7" s="114"/>
      <c r="I7" s="673">
        <v>65570</v>
      </c>
      <c r="J7" s="674"/>
      <c r="K7" s="674"/>
      <c r="L7" s="674"/>
      <c r="M7" s="674"/>
      <c r="N7" s="674"/>
      <c r="O7" s="674"/>
      <c r="P7" s="674"/>
      <c r="Q7" s="674"/>
      <c r="R7" s="674">
        <v>55030</v>
      </c>
      <c r="S7" s="674"/>
      <c r="T7" s="674"/>
      <c r="U7" s="674"/>
      <c r="V7" s="674"/>
      <c r="W7" s="674"/>
      <c r="X7" s="674"/>
      <c r="Y7" s="674"/>
      <c r="Z7" s="674"/>
      <c r="AA7" s="674">
        <v>10540</v>
      </c>
      <c r="AB7" s="674"/>
      <c r="AC7" s="674"/>
      <c r="AD7" s="674"/>
      <c r="AE7" s="674"/>
      <c r="AF7" s="674"/>
      <c r="AG7" s="674"/>
      <c r="AH7" s="674"/>
      <c r="AI7" s="674"/>
      <c r="AJ7" s="160"/>
      <c r="AK7" s="169"/>
      <c r="AL7" s="169"/>
      <c r="AM7" s="169"/>
      <c r="AN7" s="169"/>
      <c r="AO7" s="169"/>
      <c r="AP7" s="169"/>
      <c r="AQ7" s="169"/>
      <c r="AR7" s="109"/>
      <c r="AS7" s="109"/>
      <c r="AT7" s="109"/>
      <c r="AU7" s="109"/>
      <c r="AV7" s="670"/>
      <c r="AW7" s="670"/>
      <c r="AX7" s="670"/>
      <c r="AY7" s="670"/>
      <c r="AZ7" s="670"/>
      <c r="BA7" s="670"/>
      <c r="BB7" s="670"/>
      <c r="BC7" s="670"/>
      <c r="BD7" s="670"/>
      <c r="BE7" s="670"/>
      <c r="BF7" s="670"/>
      <c r="BG7" s="670"/>
      <c r="BH7" s="670"/>
      <c r="BI7" s="670"/>
      <c r="BJ7" s="670"/>
      <c r="BK7" s="670"/>
      <c r="BL7" s="670"/>
      <c r="BM7" s="670"/>
      <c r="BN7" s="670"/>
      <c r="BO7" s="670"/>
      <c r="BP7" s="670"/>
      <c r="BQ7" s="670"/>
      <c r="BR7" s="670"/>
      <c r="BS7" s="670"/>
      <c r="BT7" s="109"/>
    </row>
    <row r="8" spans="1:72" ht="18.75" customHeight="1" x14ac:dyDescent="0.15">
      <c r="A8" s="552"/>
      <c r="B8" s="552"/>
      <c r="C8" s="552"/>
      <c r="D8" s="22" t="s">
        <v>192</v>
      </c>
      <c r="E8" s="22" t="s">
        <v>164</v>
      </c>
      <c r="F8" s="552"/>
      <c r="G8" s="552"/>
      <c r="H8" s="114"/>
      <c r="I8" s="674">
        <v>61780</v>
      </c>
      <c r="J8" s="674"/>
      <c r="K8" s="674"/>
      <c r="L8" s="674"/>
      <c r="M8" s="674"/>
      <c r="N8" s="674"/>
      <c r="O8" s="674"/>
      <c r="P8" s="674"/>
      <c r="Q8" s="674"/>
      <c r="R8" s="674">
        <v>51440</v>
      </c>
      <c r="S8" s="674"/>
      <c r="T8" s="674"/>
      <c r="U8" s="674"/>
      <c r="V8" s="674"/>
      <c r="W8" s="674"/>
      <c r="X8" s="674"/>
      <c r="Y8" s="674"/>
      <c r="Z8" s="674"/>
      <c r="AA8" s="674">
        <v>10340</v>
      </c>
      <c r="AB8" s="674"/>
      <c r="AC8" s="674"/>
      <c r="AD8" s="674"/>
      <c r="AE8" s="674"/>
      <c r="AF8" s="674"/>
      <c r="AG8" s="674"/>
      <c r="AH8" s="674"/>
      <c r="AI8" s="674"/>
      <c r="AJ8" s="9"/>
      <c r="AK8" s="678"/>
      <c r="AL8" s="678"/>
      <c r="AM8" s="678"/>
      <c r="AN8" s="167"/>
      <c r="AO8" s="167"/>
      <c r="AP8" s="27"/>
      <c r="AQ8" s="167"/>
      <c r="AR8" s="600"/>
      <c r="AS8" s="600"/>
      <c r="AT8" s="600"/>
      <c r="AU8" s="600"/>
      <c r="AV8" s="600"/>
      <c r="AW8" s="600"/>
      <c r="AX8" s="600"/>
      <c r="AY8" s="600"/>
      <c r="AZ8" s="600"/>
      <c r="BA8" s="600"/>
      <c r="BB8" s="600"/>
      <c r="BC8" s="600"/>
      <c r="BD8" s="600"/>
      <c r="BE8" s="600"/>
      <c r="BF8" s="600"/>
      <c r="BG8" s="600"/>
      <c r="BH8" s="600"/>
      <c r="BI8" s="600"/>
      <c r="BJ8" s="600"/>
      <c r="BK8" s="600"/>
      <c r="BL8" s="600"/>
      <c r="BM8" s="600"/>
      <c r="BN8" s="600"/>
      <c r="BO8" s="600"/>
      <c r="BP8" s="600"/>
      <c r="BQ8" s="600"/>
      <c r="BR8" s="600"/>
      <c r="BS8" s="600"/>
    </row>
    <row r="9" spans="1:72" ht="17.25" customHeight="1" thickBot="1" x14ac:dyDescent="0.2">
      <c r="A9" s="675"/>
      <c r="B9" s="675"/>
      <c r="C9" s="675"/>
      <c r="D9" s="29" t="s">
        <v>192</v>
      </c>
      <c r="E9" s="29" t="s">
        <v>166</v>
      </c>
      <c r="F9" s="676"/>
      <c r="G9" s="676"/>
      <c r="H9" s="15"/>
      <c r="I9" s="677">
        <v>72140</v>
      </c>
      <c r="J9" s="677"/>
      <c r="K9" s="677"/>
      <c r="L9" s="677"/>
      <c r="M9" s="677"/>
      <c r="N9" s="677"/>
      <c r="O9" s="677"/>
      <c r="P9" s="677"/>
      <c r="Q9" s="677"/>
      <c r="R9" s="677">
        <v>59290</v>
      </c>
      <c r="S9" s="677"/>
      <c r="T9" s="677"/>
      <c r="U9" s="677"/>
      <c r="V9" s="677"/>
      <c r="W9" s="677"/>
      <c r="X9" s="677"/>
      <c r="Y9" s="677"/>
      <c r="Z9" s="677"/>
      <c r="AA9" s="677">
        <v>12850</v>
      </c>
      <c r="AB9" s="677"/>
      <c r="AC9" s="677"/>
      <c r="AD9" s="677"/>
      <c r="AE9" s="677"/>
      <c r="AF9" s="677"/>
      <c r="AG9" s="677"/>
      <c r="AH9" s="677"/>
      <c r="AI9" s="677"/>
      <c r="AJ9" s="9"/>
      <c r="AK9" s="552"/>
      <c r="AL9" s="552"/>
      <c r="AM9" s="552"/>
      <c r="AN9" s="552"/>
      <c r="AO9" s="552"/>
      <c r="AP9" s="552"/>
      <c r="AQ9" s="552"/>
      <c r="AR9" s="404"/>
      <c r="AS9" s="404"/>
      <c r="AT9" s="404"/>
      <c r="AU9" s="404"/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</row>
    <row r="10" spans="1:72" s="1" customFormat="1" ht="21.75" customHeight="1" x14ac:dyDescent="0.15">
      <c r="A10" s="685" t="s">
        <v>271</v>
      </c>
      <c r="B10" s="686"/>
      <c r="C10" s="686"/>
      <c r="D10" s="686"/>
      <c r="E10" s="686"/>
      <c r="F10" s="686"/>
      <c r="G10" s="686"/>
      <c r="H10" s="686"/>
      <c r="I10" s="686"/>
      <c r="J10" s="686"/>
      <c r="K10" s="686"/>
      <c r="L10" s="686"/>
      <c r="M10" s="686"/>
      <c r="N10" s="686"/>
      <c r="O10" s="686"/>
      <c r="P10" s="686"/>
      <c r="Q10" s="686"/>
      <c r="R10" s="686"/>
      <c r="S10" s="686"/>
      <c r="T10" s="686"/>
      <c r="U10" s="686"/>
      <c r="V10" s="686"/>
      <c r="W10" s="686"/>
      <c r="X10" s="686"/>
      <c r="Y10" s="686"/>
      <c r="Z10" s="171"/>
      <c r="AA10" s="30"/>
      <c r="AB10" s="30"/>
      <c r="AC10" s="30"/>
      <c r="AD10" s="30"/>
      <c r="AE10" s="30"/>
      <c r="AF10" s="30"/>
      <c r="AG10" s="30"/>
      <c r="AH10" s="30"/>
      <c r="AI10" s="54" t="s">
        <v>317</v>
      </c>
      <c r="AJ10" s="164"/>
      <c r="AK10" s="684"/>
      <c r="AL10" s="684"/>
      <c r="AM10" s="684"/>
      <c r="AN10" s="684"/>
      <c r="AO10" s="684"/>
      <c r="AP10" s="684"/>
      <c r="AQ10" s="684"/>
      <c r="AR10" s="600"/>
      <c r="AS10" s="600"/>
      <c r="AT10" s="600"/>
      <c r="AU10" s="600"/>
      <c r="AV10" s="600"/>
      <c r="AW10" s="600"/>
      <c r="AX10" s="600"/>
      <c r="AY10" s="600"/>
      <c r="AZ10" s="600"/>
      <c r="BA10" s="600"/>
      <c r="BB10" s="600"/>
      <c r="BC10" s="600"/>
      <c r="BD10" s="600"/>
      <c r="BE10" s="600"/>
      <c r="BF10" s="600"/>
      <c r="BG10" s="600"/>
      <c r="BH10" s="600"/>
      <c r="BI10" s="600"/>
      <c r="BJ10" s="600"/>
      <c r="BK10" s="600"/>
      <c r="BL10" s="600"/>
      <c r="BM10" s="600"/>
      <c r="BN10" s="600"/>
      <c r="BO10" s="600"/>
      <c r="BP10" s="600"/>
      <c r="BQ10" s="600"/>
      <c r="BR10" s="600"/>
      <c r="BS10" s="600"/>
    </row>
    <row r="11" spans="1:72" ht="18.95" customHeight="1" x14ac:dyDescent="0.15">
      <c r="A11" s="687"/>
      <c r="B11" s="687"/>
      <c r="C11" s="687"/>
      <c r="D11" s="687"/>
      <c r="E11" s="687"/>
      <c r="F11" s="687"/>
      <c r="G11" s="687"/>
      <c r="H11" s="687"/>
      <c r="I11" s="687"/>
      <c r="J11" s="687"/>
      <c r="K11" s="687"/>
      <c r="L11" s="687"/>
      <c r="M11" s="687"/>
      <c r="N11" s="687"/>
      <c r="O11" s="687"/>
      <c r="P11" s="687"/>
      <c r="Q11" s="687"/>
      <c r="R11" s="687"/>
      <c r="S11" s="687"/>
      <c r="T11" s="687"/>
      <c r="U11" s="687"/>
      <c r="V11" s="687"/>
      <c r="W11" s="687"/>
      <c r="X11" s="687"/>
      <c r="Y11" s="687"/>
      <c r="Z11" s="171"/>
      <c r="AA11" s="171"/>
      <c r="AB11" s="31"/>
      <c r="AC11" s="32"/>
      <c r="AD11" s="32"/>
      <c r="AE11" s="32"/>
      <c r="AF11" s="32"/>
      <c r="AG11" s="32"/>
      <c r="AH11" s="32"/>
      <c r="AK11" s="688"/>
      <c r="AL11" s="688"/>
      <c r="AM11" s="688"/>
      <c r="AN11" s="688"/>
      <c r="AO11" s="688"/>
      <c r="AP11" s="688"/>
      <c r="AQ11" s="688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</row>
    <row r="12" spans="1:72" ht="21.75" customHeight="1" x14ac:dyDescent="0.15">
      <c r="A12" s="687"/>
      <c r="B12" s="687"/>
      <c r="C12" s="687"/>
      <c r="D12" s="687"/>
      <c r="E12" s="687"/>
      <c r="F12" s="687"/>
      <c r="G12" s="687"/>
      <c r="H12" s="687"/>
      <c r="I12" s="687"/>
      <c r="J12" s="687"/>
      <c r="K12" s="687"/>
      <c r="L12" s="687"/>
      <c r="M12" s="687"/>
      <c r="N12" s="687"/>
      <c r="O12" s="687"/>
      <c r="P12" s="687"/>
      <c r="Q12" s="687"/>
      <c r="R12" s="687"/>
      <c r="S12" s="687"/>
      <c r="T12" s="687"/>
      <c r="U12" s="687"/>
      <c r="V12" s="687"/>
      <c r="W12" s="687"/>
      <c r="X12" s="687"/>
      <c r="Y12" s="687"/>
      <c r="Z12" s="171"/>
      <c r="AA12" s="171"/>
      <c r="AB12" s="31"/>
      <c r="AC12" s="159"/>
      <c r="AE12" s="9"/>
      <c r="AF12" s="9"/>
      <c r="AG12" s="9"/>
      <c r="AH12" s="9"/>
      <c r="AI12" s="9"/>
      <c r="AJ12" s="119"/>
      <c r="AK12" s="689"/>
      <c r="AL12" s="689"/>
      <c r="AM12" s="689"/>
      <c r="AN12" s="689"/>
      <c r="AO12" s="689"/>
      <c r="AP12" s="689"/>
      <c r="AQ12" s="689"/>
      <c r="AR12" s="404"/>
      <c r="AS12" s="404"/>
      <c r="AT12" s="404"/>
      <c r="AU12" s="404"/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</row>
    <row r="13" spans="1:72" ht="21.75" customHeight="1" x14ac:dyDescent="0.15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31"/>
      <c r="AC13" s="159"/>
      <c r="AE13" s="9"/>
      <c r="AF13" s="9"/>
      <c r="AG13" s="9"/>
      <c r="AH13" s="9"/>
      <c r="AI13" s="9"/>
      <c r="AJ13" s="110"/>
      <c r="AK13" s="163"/>
      <c r="AL13" s="163"/>
      <c r="AM13" s="163"/>
      <c r="AN13" s="163"/>
      <c r="AO13" s="163"/>
      <c r="AP13" s="163"/>
      <c r="AQ13" s="163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</row>
    <row r="14" spans="1:72" ht="21.75" customHeight="1" x14ac:dyDescent="0.15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31"/>
      <c r="AC14" s="159"/>
      <c r="AE14" s="9"/>
      <c r="AF14" s="9"/>
      <c r="AG14" s="9"/>
      <c r="AH14" s="9"/>
      <c r="AI14" s="9"/>
      <c r="AJ14" s="110"/>
      <c r="AK14" s="163"/>
      <c r="AL14" s="163"/>
      <c r="AM14" s="163"/>
      <c r="AN14" s="163"/>
      <c r="AO14" s="163"/>
      <c r="AP14" s="163"/>
      <c r="AQ14" s="163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</row>
    <row r="15" spans="1:72" ht="21.75" customHeight="1" x14ac:dyDescent="0.15">
      <c r="A15" s="668" t="s">
        <v>348</v>
      </c>
      <c r="B15" s="668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8"/>
      <c r="AJ15" s="110"/>
      <c r="AK15" s="163"/>
      <c r="AL15" s="163"/>
      <c r="AM15" s="163"/>
      <c r="AN15" s="163"/>
      <c r="AO15" s="163"/>
      <c r="AP15" s="163"/>
      <c r="AQ15" s="163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</row>
    <row r="16" spans="1:72" s="1" customFormat="1" ht="19.5" customHeight="1" thickBot="1" x14ac:dyDescent="0.2">
      <c r="A16" s="380" t="s">
        <v>318</v>
      </c>
      <c r="B16" s="380"/>
      <c r="C16" s="380"/>
      <c r="D16" s="380"/>
      <c r="E16" s="380"/>
      <c r="F16" s="380"/>
      <c r="G16" s="380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140" t="s">
        <v>1</v>
      </c>
      <c r="AJ16" s="133"/>
      <c r="AK16" s="684"/>
      <c r="AL16" s="684"/>
      <c r="AM16" s="684"/>
      <c r="AN16" s="684"/>
      <c r="AO16" s="684"/>
      <c r="AP16" s="684"/>
      <c r="AQ16" s="684"/>
      <c r="AR16" s="600"/>
      <c r="AS16" s="600"/>
      <c r="AT16" s="600"/>
      <c r="AU16" s="600"/>
      <c r="AV16" s="600"/>
      <c r="AW16" s="600"/>
      <c r="AX16" s="600"/>
      <c r="AY16" s="600"/>
      <c r="AZ16" s="600"/>
      <c r="BA16" s="600"/>
      <c r="BB16" s="600"/>
      <c r="BC16" s="600"/>
      <c r="BD16" s="600"/>
      <c r="BE16" s="600"/>
      <c r="BF16" s="600"/>
      <c r="BG16" s="600"/>
      <c r="BH16" s="600"/>
      <c r="BI16" s="600"/>
      <c r="BJ16" s="600"/>
      <c r="BK16" s="600"/>
      <c r="BL16" s="600"/>
      <c r="BM16" s="600"/>
      <c r="BN16" s="600"/>
      <c r="BO16" s="600"/>
      <c r="BP16" s="600"/>
      <c r="BQ16" s="600"/>
      <c r="BR16" s="600"/>
      <c r="BS16" s="600"/>
    </row>
    <row r="17" spans="1:71" ht="21.75" customHeight="1" x14ac:dyDescent="0.15">
      <c r="A17" s="490" t="s">
        <v>193</v>
      </c>
      <c r="B17" s="490"/>
      <c r="C17" s="490"/>
      <c r="D17" s="490"/>
      <c r="E17" s="490"/>
      <c r="F17" s="490"/>
      <c r="G17" s="490"/>
      <c r="H17" s="82"/>
      <c r="I17" s="489" t="s">
        <v>198</v>
      </c>
      <c r="J17" s="490"/>
      <c r="K17" s="502"/>
      <c r="L17" s="501" t="s">
        <v>195</v>
      </c>
      <c r="M17" s="490"/>
      <c r="N17" s="490"/>
      <c r="O17" s="490"/>
      <c r="P17" s="501" t="s">
        <v>196</v>
      </c>
      <c r="Q17" s="490"/>
      <c r="R17" s="490"/>
      <c r="S17" s="490"/>
      <c r="T17" s="501" t="s">
        <v>204</v>
      </c>
      <c r="U17" s="490"/>
      <c r="V17" s="490"/>
      <c r="W17" s="490"/>
      <c r="X17" s="489" t="s">
        <v>194</v>
      </c>
      <c r="Y17" s="490"/>
      <c r="Z17" s="490"/>
      <c r="AA17" s="490"/>
      <c r="AB17" s="489" t="s">
        <v>197</v>
      </c>
      <c r="AC17" s="490"/>
      <c r="AD17" s="490"/>
      <c r="AE17" s="490"/>
      <c r="AF17" s="489" t="s">
        <v>144</v>
      </c>
      <c r="AG17" s="490"/>
      <c r="AH17" s="490"/>
      <c r="AI17" s="490"/>
      <c r="AJ17" s="105"/>
      <c r="AK17" s="688"/>
      <c r="AL17" s="688"/>
      <c r="AM17" s="688"/>
      <c r="AN17" s="688"/>
      <c r="AO17" s="688"/>
      <c r="AP17" s="688"/>
      <c r="AQ17" s="688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</row>
    <row r="18" spans="1:71" ht="21.95" customHeight="1" x14ac:dyDescent="0.15">
      <c r="A18" s="492"/>
      <c r="B18" s="492"/>
      <c r="C18" s="492"/>
      <c r="D18" s="492"/>
      <c r="E18" s="492"/>
      <c r="F18" s="492"/>
      <c r="G18" s="492"/>
      <c r="H18" s="83"/>
      <c r="I18" s="491"/>
      <c r="J18" s="492"/>
      <c r="K18" s="503"/>
      <c r="L18" s="491"/>
      <c r="M18" s="492"/>
      <c r="N18" s="492"/>
      <c r="O18" s="492"/>
      <c r="P18" s="491"/>
      <c r="Q18" s="492"/>
      <c r="R18" s="492"/>
      <c r="S18" s="492"/>
      <c r="T18" s="491"/>
      <c r="U18" s="492"/>
      <c r="V18" s="492"/>
      <c r="W18" s="492"/>
      <c r="X18" s="491"/>
      <c r="Y18" s="492"/>
      <c r="Z18" s="492"/>
      <c r="AA18" s="492"/>
      <c r="AB18" s="491"/>
      <c r="AC18" s="492"/>
      <c r="AD18" s="492"/>
      <c r="AE18" s="492"/>
      <c r="AF18" s="491"/>
      <c r="AG18" s="492"/>
      <c r="AH18" s="492"/>
      <c r="AI18" s="492"/>
      <c r="AJ18" s="109"/>
      <c r="AK18" s="688"/>
      <c r="AL18" s="688"/>
      <c r="AM18" s="688"/>
      <c r="AN18" s="688"/>
      <c r="AO18" s="688"/>
      <c r="AP18" s="688"/>
      <c r="AQ18" s="688"/>
      <c r="AR18" s="404"/>
      <c r="AS18" s="404"/>
      <c r="AT18" s="404"/>
      <c r="AU18" s="404"/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</row>
    <row r="19" spans="1:71" ht="21.95" customHeight="1" x14ac:dyDescent="0.15">
      <c r="A19" s="691" t="s">
        <v>349</v>
      </c>
      <c r="B19" s="691"/>
      <c r="C19" s="691"/>
      <c r="D19" s="691"/>
      <c r="E19" s="691"/>
      <c r="F19" s="691"/>
      <c r="G19" s="691"/>
      <c r="H19" s="87"/>
      <c r="I19" s="697">
        <v>27610</v>
      </c>
      <c r="J19" s="690"/>
      <c r="K19" s="690"/>
      <c r="L19" s="690">
        <v>3930</v>
      </c>
      <c r="M19" s="690"/>
      <c r="N19" s="690"/>
      <c r="O19" s="690"/>
      <c r="P19" s="690">
        <v>5220</v>
      </c>
      <c r="Q19" s="690"/>
      <c r="R19" s="690"/>
      <c r="S19" s="690"/>
      <c r="T19" s="690">
        <v>9800</v>
      </c>
      <c r="U19" s="690"/>
      <c r="V19" s="690"/>
      <c r="W19" s="690"/>
      <c r="X19" s="690">
        <v>4530</v>
      </c>
      <c r="Y19" s="690"/>
      <c r="Z19" s="690"/>
      <c r="AA19" s="690"/>
      <c r="AB19" s="690">
        <v>2440</v>
      </c>
      <c r="AC19" s="690"/>
      <c r="AD19" s="690"/>
      <c r="AE19" s="690"/>
      <c r="AF19" s="600">
        <v>1680</v>
      </c>
      <c r="AG19" s="600"/>
      <c r="AH19" s="600"/>
      <c r="AI19" s="600"/>
      <c r="AJ19" s="109"/>
      <c r="AK19" s="689"/>
      <c r="AL19" s="689"/>
      <c r="AM19" s="689"/>
      <c r="AN19" s="689"/>
      <c r="AO19" s="689"/>
      <c r="AP19" s="689"/>
      <c r="AQ19" s="689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</row>
    <row r="20" spans="1:71" ht="21.95" customHeight="1" x14ac:dyDescent="0.15">
      <c r="A20" s="170"/>
      <c r="B20" s="170"/>
      <c r="C20" s="170"/>
      <c r="D20" s="170"/>
      <c r="E20" s="170"/>
      <c r="F20" s="170"/>
      <c r="G20" s="170"/>
      <c r="H20" s="86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8"/>
      <c r="AK20" s="688"/>
      <c r="AL20" s="688"/>
      <c r="AM20" s="688"/>
      <c r="AN20" s="688"/>
      <c r="AO20" s="688"/>
      <c r="AP20" s="688"/>
      <c r="AQ20" s="688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</row>
    <row r="21" spans="1:71" ht="21.95" customHeight="1" x14ac:dyDescent="0.15">
      <c r="A21" s="519" t="s">
        <v>350</v>
      </c>
      <c r="B21" s="519"/>
      <c r="C21" s="519"/>
      <c r="D21" s="519"/>
      <c r="E21" s="519"/>
      <c r="F21" s="519"/>
      <c r="G21" s="519"/>
      <c r="H21" s="88"/>
      <c r="I21" s="405">
        <v>4350</v>
      </c>
      <c r="J21" s="404"/>
      <c r="K21" s="404"/>
      <c r="L21" s="404">
        <v>110</v>
      </c>
      <c r="M21" s="404"/>
      <c r="N21" s="404"/>
      <c r="O21" s="404"/>
      <c r="P21" s="404">
        <v>800</v>
      </c>
      <c r="Q21" s="404"/>
      <c r="R21" s="404"/>
      <c r="S21" s="404"/>
      <c r="T21" s="404">
        <v>1310</v>
      </c>
      <c r="U21" s="404"/>
      <c r="V21" s="404"/>
      <c r="W21" s="404"/>
      <c r="X21" s="404">
        <v>500</v>
      </c>
      <c r="Y21" s="404"/>
      <c r="Z21" s="404"/>
      <c r="AA21" s="404"/>
      <c r="AB21" s="404">
        <v>1160</v>
      </c>
      <c r="AC21" s="404"/>
      <c r="AD21" s="404"/>
      <c r="AE21" s="404"/>
      <c r="AF21" s="404">
        <v>470</v>
      </c>
      <c r="AG21" s="404"/>
      <c r="AH21" s="404"/>
      <c r="AI21" s="404"/>
      <c r="AJ21" s="147"/>
      <c r="AK21" s="688"/>
      <c r="AL21" s="688"/>
      <c r="AM21" s="688"/>
      <c r="AN21" s="688"/>
      <c r="AO21" s="688"/>
      <c r="AP21" s="688"/>
      <c r="AQ21" s="688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</row>
    <row r="22" spans="1:71" ht="18.75" customHeight="1" x14ac:dyDescent="0.15">
      <c r="A22" s="519" t="s">
        <v>351</v>
      </c>
      <c r="B22" s="519"/>
      <c r="C22" s="519"/>
      <c r="D22" s="519"/>
      <c r="E22" s="519"/>
      <c r="F22" s="519"/>
      <c r="G22" s="519"/>
      <c r="H22" s="88"/>
      <c r="I22" s="405">
        <v>7000</v>
      </c>
      <c r="J22" s="404"/>
      <c r="K22" s="404"/>
      <c r="L22" s="404">
        <v>1050</v>
      </c>
      <c r="M22" s="404"/>
      <c r="N22" s="404"/>
      <c r="O22" s="404"/>
      <c r="P22" s="404">
        <v>1300</v>
      </c>
      <c r="Q22" s="404"/>
      <c r="R22" s="404"/>
      <c r="S22" s="404"/>
      <c r="T22" s="404">
        <v>2430</v>
      </c>
      <c r="U22" s="404"/>
      <c r="V22" s="404"/>
      <c r="W22" s="404"/>
      <c r="X22" s="404">
        <v>1010</v>
      </c>
      <c r="Y22" s="404"/>
      <c r="Z22" s="404"/>
      <c r="AA22" s="404"/>
      <c r="AB22" s="404">
        <v>690</v>
      </c>
      <c r="AC22" s="404"/>
      <c r="AD22" s="404"/>
      <c r="AE22" s="404"/>
      <c r="AF22" s="404">
        <v>520</v>
      </c>
      <c r="AG22" s="404"/>
      <c r="AH22" s="404"/>
      <c r="AI22" s="404"/>
      <c r="AJ22" s="105"/>
      <c r="AK22" s="518"/>
      <c r="AL22" s="518"/>
      <c r="AM22" s="518"/>
      <c r="AN22" s="518"/>
      <c r="AO22" s="518"/>
      <c r="AP22" s="518"/>
      <c r="AQ22" s="518"/>
      <c r="AR22" s="518"/>
      <c r="AS22" s="518"/>
      <c r="AT22" s="518"/>
      <c r="AU22" s="518"/>
      <c r="AV22" s="518"/>
      <c r="AW22" s="120"/>
      <c r="AX22" s="120"/>
      <c r="AY22" s="120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327"/>
      <c r="BL22" s="327"/>
      <c r="BM22" s="327"/>
      <c r="BN22" s="327"/>
      <c r="BO22" s="327"/>
      <c r="BP22" s="327"/>
      <c r="BQ22" s="327"/>
      <c r="BR22" s="327"/>
      <c r="BS22" s="327"/>
    </row>
    <row r="23" spans="1:71" ht="18.75" customHeight="1" x14ac:dyDescent="0.15">
      <c r="A23" s="519" t="s">
        <v>352</v>
      </c>
      <c r="B23" s="519"/>
      <c r="C23" s="519"/>
      <c r="D23" s="519"/>
      <c r="E23" s="519"/>
      <c r="F23" s="519"/>
      <c r="G23" s="519"/>
      <c r="H23" s="88"/>
      <c r="I23" s="405">
        <v>4860</v>
      </c>
      <c r="J23" s="404"/>
      <c r="K23" s="404"/>
      <c r="L23" s="404">
        <v>800</v>
      </c>
      <c r="M23" s="404"/>
      <c r="N23" s="404"/>
      <c r="O23" s="404"/>
      <c r="P23" s="404">
        <v>1100</v>
      </c>
      <c r="Q23" s="404"/>
      <c r="R23" s="404"/>
      <c r="S23" s="404"/>
      <c r="T23" s="404">
        <v>1720</v>
      </c>
      <c r="U23" s="404"/>
      <c r="V23" s="404"/>
      <c r="W23" s="404"/>
      <c r="X23" s="404">
        <v>810</v>
      </c>
      <c r="Y23" s="404"/>
      <c r="Z23" s="404"/>
      <c r="AA23" s="404"/>
      <c r="AB23" s="404">
        <v>200</v>
      </c>
      <c r="AC23" s="404"/>
      <c r="AD23" s="404"/>
      <c r="AE23" s="404"/>
      <c r="AF23" s="404">
        <v>240</v>
      </c>
      <c r="AG23" s="404"/>
      <c r="AH23" s="404"/>
      <c r="AI23" s="404"/>
      <c r="AJ23" s="9"/>
      <c r="AK23" s="109"/>
      <c r="AL23" s="109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ht="18.75" customHeight="1" x14ac:dyDescent="0.15">
      <c r="A24" s="519" t="s">
        <v>353</v>
      </c>
      <c r="B24" s="519"/>
      <c r="C24" s="519"/>
      <c r="D24" s="519"/>
      <c r="E24" s="519"/>
      <c r="F24" s="519"/>
      <c r="G24" s="519"/>
      <c r="H24" s="88"/>
      <c r="I24" s="405">
        <v>5330</v>
      </c>
      <c r="J24" s="404"/>
      <c r="K24" s="404"/>
      <c r="L24" s="404">
        <v>590</v>
      </c>
      <c r="M24" s="404"/>
      <c r="N24" s="404"/>
      <c r="O24" s="404"/>
      <c r="P24" s="404">
        <v>1080</v>
      </c>
      <c r="Q24" s="404"/>
      <c r="R24" s="404"/>
      <c r="S24" s="404"/>
      <c r="T24" s="404">
        <v>2150</v>
      </c>
      <c r="U24" s="404"/>
      <c r="V24" s="404"/>
      <c r="W24" s="404"/>
      <c r="X24" s="404">
        <v>1000</v>
      </c>
      <c r="Y24" s="404"/>
      <c r="Z24" s="404"/>
      <c r="AA24" s="404"/>
      <c r="AB24" s="404">
        <v>210</v>
      </c>
      <c r="AC24" s="404"/>
      <c r="AD24" s="404"/>
      <c r="AE24" s="404"/>
      <c r="AF24" s="404">
        <v>300</v>
      </c>
      <c r="AG24" s="404"/>
      <c r="AH24" s="404"/>
      <c r="AI24" s="404"/>
      <c r="AM24" s="112"/>
      <c r="BM24" s="9"/>
      <c r="BN24" s="33"/>
      <c r="BO24" s="33"/>
      <c r="BP24" s="33"/>
      <c r="BQ24" s="33"/>
      <c r="BR24" s="33"/>
      <c r="BS24" s="33"/>
    </row>
    <row r="25" spans="1:71" ht="18.75" customHeight="1" x14ac:dyDescent="0.15">
      <c r="A25" s="519" t="s">
        <v>354</v>
      </c>
      <c r="B25" s="519"/>
      <c r="C25" s="519"/>
      <c r="D25" s="519"/>
      <c r="E25" s="519"/>
      <c r="F25" s="519"/>
      <c r="G25" s="519"/>
      <c r="H25" s="88"/>
      <c r="I25" s="405">
        <v>2540</v>
      </c>
      <c r="J25" s="404"/>
      <c r="K25" s="404"/>
      <c r="L25" s="404">
        <v>460</v>
      </c>
      <c r="M25" s="404"/>
      <c r="N25" s="404"/>
      <c r="O25" s="404"/>
      <c r="P25" s="404">
        <v>340</v>
      </c>
      <c r="Q25" s="404"/>
      <c r="R25" s="404"/>
      <c r="S25" s="404"/>
      <c r="T25" s="404">
        <v>1100</v>
      </c>
      <c r="U25" s="404"/>
      <c r="V25" s="404"/>
      <c r="W25" s="404"/>
      <c r="X25" s="404">
        <v>430</v>
      </c>
      <c r="Y25" s="404"/>
      <c r="Z25" s="404"/>
      <c r="AA25" s="404"/>
      <c r="AB25" s="404">
        <v>90</v>
      </c>
      <c r="AC25" s="404"/>
      <c r="AD25" s="404"/>
      <c r="AE25" s="404"/>
      <c r="AF25" s="404">
        <v>130</v>
      </c>
      <c r="AG25" s="404"/>
      <c r="AH25" s="404"/>
      <c r="AI25" s="404"/>
      <c r="AM25" s="112"/>
      <c r="BM25" s="9"/>
      <c r="BN25" s="33"/>
      <c r="BO25" s="33"/>
      <c r="BP25" s="33"/>
      <c r="BQ25" s="33"/>
      <c r="BR25" s="33"/>
      <c r="BS25" s="33"/>
    </row>
    <row r="26" spans="1:71" ht="18.75" customHeight="1" x14ac:dyDescent="0.15">
      <c r="A26" s="519" t="s">
        <v>355</v>
      </c>
      <c r="B26" s="519"/>
      <c r="C26" s="519"/>
      <c r="D26" s="519"/>
      <c r="E26" s="519"/>
      <c r="F26" s="519"/>
      <c r="G26" s="519"/>
      <c r="H26" s="88"/>
      <c r="I26" s="405">
        <v>2250</v>
      </c>
      <c r="J26" s="404"/>
      <c r="K26" s="404"/>
      <c r="L26" s="404">
        <v>370</v>
      </c>
      <c r="M26" s="404"/>
      <c r="N26" s="404"/>
      <c r="O26" s="404"/>
      <c r="P26" s="404">
        <v>530</v>
      </c>
      <c r="Q26" s="404"/>
      <c r="R26" s="404"/>
      <c r="S26" s="404"/>
      <c r="T26" s="404">
        <v>810</v>
      </c>
      <c r="U26" s="404"/>
      <c r="V26" s="404"/>
      <c r="W26" s="404"/>
      <c r="X26" s="404">
        <v>480</v>
      </c>
      <c r="Y26" s="404"/>
      <c r="Z26" s="404"/>
      <c r="AA26" s="404"/>
      <c r="AB26" s="404">
        <v>50</v>
      </c>
      <c r="AC26" s="404"/>
      <c r="AD26" s="404"/>
      <c r="AE26" s="404"/>
      <c r="AF26" s="404" t="s">
        <v>238</v>
      </c>
      <c r="AG26" s="404"/>
      <c r="AH26" s="404"/>
      <c r="AI26" s="404"/>
      <c r="AM26" s="112"/>
      <c r="BM26" s="9"/>
      <c r="BN26" s="33"/>
      <c r="BO26" s="33"/>
      <c r="BP26" s="33"/>
      <c r="BQ26" s="33"/>
      <c r="BR26" s="33"/>
      <c r="BS26" s="33"/>
    </row>
    <row r="27" spans="1:71" ht="18.75" customHeight="1" x14ac:dyDescent="0.15">
      <c r="A27" s="174" t="s">
        <v>356</v>
      </c>
      <c r="B27" s="174"/>
      <c r="C27" s="174"/>
      <c r="D27" s="174"/>
      <c r="E27" s="174"/>
      <c r="F27" s="174"/>
      <c r="G27" s="174"/>
      <c r="H27" s="175"/>
      <c r="I27" s="405">
        <v>1160</v>
      </c>
      <c r="J27" s="404"/>
      <c r="K27" s="404"/>
      <c r="L27" s="404">
        <v>550</v>
      </c>
      <c r="M27" s="404"/>
      <c r="N27" s="404"/>
      <c r="O27" s="404"/>
      <c r="P27" s="404">
        <v>70</v>
      </c>
      <c r="Q27" s="404"/>
      <c r="R27" s="404"/>
      <c r="S27" s="404"/>
      <c r="T27" s="404">
        <v>260</v>
      </c>
      <c r="U27" s="404"/>
      <c r="V27" s="404"/>
      <c r="W27" s="404"/>
      <c r="X27" s="404">
        <v>260</v>
      </c>
      <c r="Y27" s="404"/>
      <c r="Z27" s="404"/>
      <c r="AA27" s="404"/>
      <c r="AB27" s="404">
        <v>20</v>
      </c>
      <c r="AC27" s="404"/>
      <c r="AD27" s="404"/>
      <c r="AE27" s="404"/>
      <c r="AF27" s="404" t="s">
        <v>238</v>
      </c>
      <c r="AG27" s="404"/>
      <c r="AH27" s="404"/>
      <c r="AI27" s="404"/>
      <c r="AM27" s="112"/>
      <c r="BM27" s="9"/>
      <c r="BN27" s="33"/>
      <c r="BO27" s="33"/>
      <c r="BP27" s="33"/>
      <c r="BQ27" s="33"/>
      <c r="BR27" s="33"/>
      <c r="BS27" s="33"/>
    </row>
    <row r="28" spans="1:71" ht="9" customHeight="1" thickBot="1" x14ac:dyDescent="0.2">
      <c r="A28" s="34"/>
      <c r="B28" s="35"/>
      <c r="C28" s="150"/>
      <c r="D28" s="137"/>
      <c r="E28" s="137"/>
      <c r="F28" s="35"/>
      <c r="G28" s="150"/>
      <c r="H28" s="85"/>
      <c r="I28" s="84"/>
      <c r="J28" s="85"/>
      <c r="K28" s="85"/>
      <c r="L28" s="563"/>
      <c r="M28" s="563"/>
      <c r="N28" s="563"/>
      <c r="O28" s="563"/>
      <c r="P28" s="569"/>
      <c r="Q28" s="569"/>
      <c r="R28" s="569"/>
      <c r="S28" s="569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9"/>
      <c r="AG28" s="569"/>
      <c r="AH28" s="569"/>
      <c r="AI28" s="569"/>
      <c r="AM28" s="112"/>
      <c r="BM28" s="9"/>
      <c r="BN28" s="33"/>
      <c r="BO28" s="33"/>
      <c r="BP28" s="33"/>
      <c r="BQ28" s="33"/>
      <c r="BR28" s="33"/>
      <c r="BS28" s="33"/>
    </row>
    <row r="29" spans="1:71" ht="14.25" customHeight="1" x14ac:dyDescent="0.15">
      <c r="A29" s="692" t="s">
        <v>269</v>
      </c>
      <c r="B29" s="692"/>
      <c r="C29" s="692"/>
      <c r="D29" s="692"/>
      <c r="E29" s="692"/>
      <c r="F29" s="692"/>
      <c r="G29" s="692"/>
      <c r="H29" s="69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50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05"/>
      <c r="AG29" s="105"/>
      <c r="AH29" s="105"/>
      <c r="AI29" s="55" t="s">
        <v>319</v>
      </c>
      <c r="AM29" s="112"/>
      <c r="BM29" s="9"/>
      <c r="BN29" s="33"/>
      <c r="BO29" s="33"/>
      <c r="BP29" s="33"/>
      <c r="BQ29" s="33"/>
      <c r="BR29" s="33"/>
      <c r="BS29" s="33"/>
    </row>
    <row r="30" spans="1:71" ht="13.5" customHeight="1" x14ac:dyDescent="0.15">
      <c r="A30" s="693" t="s">
        <v>272</v>
      </c>
      <c r="B30" s="693"/>
      <c r="C30" s="693"/>
      <c r="D30" s="693"/>
      <c r="E30" s="693"/>
      <c r="F30" s="693"/>
      <c r="G30" s="693"/>
      <c r="H30" s="693"/>
      <c r="I30" s="693"/>
      <c r="J30" s="693"/>
      <c r="K30" s="693"/>
      <c r="L30" s="693"/>
      <c r="M30" s="693"/>
      <c r="N30" s="693"/>
      <c r="O30" s="693"/>
      <c r="P30" s="693"/>
      <c r="Q30" s="693"/>
      <c r="R30" s="693"/>
      <c r="S30" s="693"/>
      <c r="AM30" s="112"/>
      <c r="BM30" s="9"/>
      <c r="BN30" s="33"/>
      <c r="BO30" s="33"/>
      <c r="BP30" s="33"/>
      <c r="BQ30" s="33"/>
      <c r="BR30" s="33"/>
      <c r="BS30" s="33"/>
    </row>
    <row r="31" spans="1:71" s="109" customFormat="1" ht="18.95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151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</row>
    <row r="32" spans="1:71" s="109" customFormat="1" ht="15" customHeight="1" x14ac:dyDescent="0.15">
      <c r="A32" s="174"/>
      <c r="B32" s="174"/>
      <c r="C32" s="174"/>
      <c r="D32" s="174"/>
      <c r="E32" s="174"/>
      <c r="F32" s="174"/>
      <c r="G32" s="174"/>
      <c r="H32" s="174"/>
      <c r="BL32" s="165"/>
      <c r="BM32" s="174"/>
      <c r="BN32" s="174"/>
      <c r="BO32" s="174"/>
      <c r="BP32" s="174"/>
      <c r="BQ32" s="174"/>
      <c r="BR32" s="174"/>
      <c r="BS32" s="174"/>
    </row>
    <row r="33" spans="1:71" s="109" customFormat="1" ht="15" customHeight="1" x14ac:dyDescent="0.15">
      <c r="A33" s="174"/>
      <c r="B33" s="174"/>
      <c r="C33" s="174"/>
      <c r="D33" s="174"/>
      <c r="E33" s="174"/>
      <c r="F33" s="174"/>
      <c r="G33" s="174"/>
      <c r="H33" s="174"/>
      <c r="BL33" s="165"/>
      <c r="BM33" s="174"/>
      <c r="BN33" s="174"/>
      <c r="BO33" s="174"/>
      <c r="BP33" s="174"/>
      <c r="BQ33" s="174"/>
      <c r="BR33" s="174"/>
      <c r="BS33" s="174"/>
    </row>
    <row r="34" spans="1:71" s="109" customFormat="1" ht="15" customHeight="1" x14ac:dyDescent="0.15">
      <c r="A34" s="174"/>
      <c r="B34" s="174"/>
      <c r="C34" s="174"/>
      <c r="D34" s="174"/>
      <c r="E34" s="174"/>
      <c r="F34" s="174"/>
      <c r="G34" s="174"/>
      <c r="H34" s="174"/>
      <c r="BL34" s="165"/>
      <c r="BM34" s="174"/>
      <c r="BN34" s="174"/>
      <c r="BO34" s="174"/>
      <c r="BP34" s="174"/>
      <c r="BQ34" s="174"/>
      <c r="BR34" s="174"/>
      <c r="BS34" s="174"/>
    </row>
    <row r="35" spans="1:71" s="109" customFormat="1" ht="18.95" customHeight="1" x14ac:dyDescent="0.15">
      <c r="A35" s="668" t="s">
        <v>326</v>
      </c>
      <c r="B35" s="668"/>
      <c r="C35" s="668"/>
      <c r="D35" s="668"/>
      <c r="E35" s="668"/>
      <c r="F35" s="668"/>
      <c r="G35" s="668"/>
      <c r="H35" s="668"/>
      <c r="I35" s="668"/>
      <c r="J35" s="668"/>
      <c r="K35" s="668"/>
      <c r="L35" s="668"/>
      <c r="M35" s="668"/>
      <c r="N35" s="668"/>
      <c r="O35" s="668"/>
      <c r="P35" s="668"/>
      <c r="Q35" s="668"/>
      <c r="R35" s="668"/>
      <c r="S35" s="668"/>
      <c r="T35" s="668"/>
      <c r="U35" s="668"/>
      <c r="V35" s="668"/>
      <c r="W35" s="668"/>
      <c r="X35" s="668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668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64"/>
      <c r="BK35" s="64"/>
      <c r="BL35" s="64"/>
      <c r="BM35" s="64"/>
      <c r="BN35" s="165"/>
      <c r="BO35" s="174"/>
      <c r="BP35" s="174"/>
      <c r="BQ35" s="174"/>
      <c r="BR35" s="174"/>
      <c r="BS35" s="174"/>
    </row>
    <row r="36" spans="1:71" s="109" customFormat="1" ht="18.95" customHeight="1" thickBot="1" x14ac:dyDescent="0.2">
      <c r="A36" s="380" t="s">
        <v>318</v>
      </c>
      <c r="B36" s="380"/>
      <c r="C36" s="380"/>
      <c r="D36" s="380"/>
      <c r="E36" s="380"/>
      <c r="F36" s="380"/>
      <c r="G36" s="380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647" t="s">
        <v>1</v>
      </c>
      <c r="AC36" s="381"/>
      <c r="AD36" s="381"/>
      <c r="AE36" s="381"/>
      <c r="AF36" s="381"/>
      <c r="AG36" s="381"/>
      <c r="AH36" s="381"/>
      <c r="AI36" s="381"/>
      <c r="AK36" s="165"/>
      <c r="AL36" s="165"/>
      <c r="AM36" s="165"/>
      <c r="AN36" s="165"/>
      <c r="AO36" s="165"/>
      <c r="AP36" s="165"/>
      <c r="AQ36" s="165"/>
      <c r="AR36" s="165"/>
      <c r="AS36" s="165"/>
      <c r="AT36" s="64"/>
      <c r="AU36" s="64"/>
      <c r="AV36" s="64"/>
      <c r="AW36" s="64"/>
      <c r="AX36" s="64"/>
      <c r="AY36" s="64"/>
      <c r="AZ36" s="64"/>
      <c r="BA36" s="64"/>
      <c r="BB36" s="65"/>
      <c r="BC36" s="66"/>
      <c r="BD36" s="66"/>
      <c r="BE36" s="66"/>
      <c r="BF36" s="64"/>
      <c r="BG36" s="64"/>
      <c r="BH36" s="64"/>
      <c r="BI36" s="64"/>
      <c r="BJ36" s="64"/>
      <c r="BK36" s="64"/>
      <c r="BL36" s="64"/>
      <c r="BM36" s="64"/>
      <c r="BN36" s="174"/>
      <c r="BO36" s="174"/>
      <c r="BP36" s="174"/>
      <c r="BQ36" s="174"/>
      <c r="BR36" s="174"/>
      <c r="BS36" s="174"/>
    </row>
    <row r="37" spans="1:71" s="109" customFormat="1" ht="18.95" customHeight="1" x14ac:dyDescent="0.15">
      <c r="A37" s="701" t="s">
        <v>202</v>
      </c>
      <c r="B37" s="701"/>
      <c r="C37" s="701"/>
      <c r="D37" s="701"/>
      <c r="E37" s="701"/>
      <c r="F37" s="701"/>
      <c r="G37" s="701"/>
      <c r="H37" s="82"/>
      <c r="I37" s="489" t="s">
        <v>139</v>
      </c>
      <c r="J37" s="490"/>
      <c r="K37" s="502"/>
      <c r="L37" s="498" t="s">
        <v>140</v>
      </c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499"/>
      <c r="AI37" s="499"/>
      <c r="AK37" s="165"/>
      <c r="AL37" s="165"/>
      <c r="AM37" s="165"/>
      <c r="AN37" s="165"/>
      <c r="AO37" s="165"/>
      <c r="AP37" s="165"/>
      <c r="AQ37" s="165"/>
      <c r="AR37" s="165"/>
      <c r="AS37" s="165"/>
      <c r="AT37" s="64"/>
      <c r="AU37" s="64"/>
      <c r="AV37" s="64"/>
      <c r="AW37" s="64"/>
      <c r="AX37" s="64"/>
      <c r="AY37" s="64"/>
      <c r="AZ37" s="64"/>
      <c r="BA37" s="64"/>
      <c r="BB37" s="66"/>
      <c r="BC37" s="66"/>
      <c r="BD37" s="66"/>
      <c r="BE37" s="66"/>
      <c r="BF37" s="64"/>
      <c r="BG37" s="64"/>
      <c r="BH37" s="64"/>
      <c r="BI37" s="64"/>
      <c r="BJ37" s="64"/>
      <c r="BK37" s="64"/>
      <c r="BL37" s="64"/>
      <c r="BM37" s="64"/>
      <c r="BN37" s="174"/>
      <c r="BO37" s="174"/>
      <c r="BP37" s="174"/>
      <c r="BQ37" s="174"/>
      <c r="BR37" s="174"/>
      <c r="BS37" s="174"/>
    </row>
    <row r="38" spans="1:71" s="109" customFormat="1" ht="18.75" customHeight="1" x14ac:dyDescent="0.15">
      <c r="A38" s="683"/>
      <c r="B38" s="683"/>
      <c r="C38" s="683"/>
      <c r="D38" s="683"/>
      <c r="E38" s="683"/>
      <c r="F38" s="683"/>
      <c r="G38" s="683"/>
      <c r="H38" s="37"/>
      <c r="I38" s="648"/>
      <c r="J38" s="552"/>
      <c r="K38" s="651"/>
      <c r="L38" s="706" t="s">
        <v>239</v>
      </c>
      <c r="M38" s="707"/>
      <c r="N38" s="707"/>
      <c r="O38" s="708"/>
      <c r="P38" s="695" t="s">
        <v>240</v>
      </c>
      <c r="Q38" s="696"/>
      <c r="R38" s="696"/>
      <c r="S38" s="709"/>
      <c r="T38" s="695" t="s">
        <v>241</v>
      </c>
      <c r="U38" s="696"/>
      <c r="V38" s="696"/>
      <c r="W38" s="709"/>
      <c r="X38" s="695" t="s">
        <v>244</v>
      </c>
      <c r="Y38" s="696"/>
      <c r="Z38" s="696"/>
      <c r="AA38" s="709"/>
      <c r="AB38" s="695" t="s">
        <v>245</v>
      </c>
      <c r="AC38" s="696"/>
      <c r="AD38" s="696"/>
      <c r="AE38" s="709"/>
      <c r="AF38" s="695" t="s">
        <v>246</v>
      </c>
      <c r="AG38" s="696"/>
      <c r="AH38" s="696"/>
      <c r="AI38" s="696"/>
      <c r="AJ38" s="10"/>
      <c r="AK38" s="67"/>
      <c r="AL38" s="67"/>
      <c r="AM38" s="67"/>
      <c r="AN38" s="67"/>
      <c r="AO38" s="67"/>
      <c r="AP38" s="67"/>
      <c r="AQ38" s="67"/>
      <c r="AR38" s="67"/>
      <c r="AS38" s="67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174"/>
      <c r="BO38" s="174"/>
      <c r="BP38" s="22"/>
      <c r="BQ38" s="22"/>
      <c r="BR38" s="165"/>
      <c r="BS38" s="165"/>
    </row>
    <row r="39" spans="1:71" s="109" customFormat="1" ht="18.75" customHeight="1" x14ac:dyDescent="0.15">
      <c r="A39" s="169"/>
      <c r="B39" s="169"/>
      <c r="C39" s="40"/>
      <c r="D39" s="40"/>
      <c r="E39" s="40"/>
      <c r="F39" s="40"/>
      <c r="G39" s="40"/>
      <c r="H39" s="128"/>
      <c r="I39" s="491"/>
      <c r="J39" s="492"/>
      <c r="K39" s="503"/>
      <c r="L39" s="698"/>
      <c r="M39" s="699"/>
      <c r="N39" s="699"/>
      <c r="O39" s="700"/>
      <c r="P39" s="698" t="s">
        <v>242</v>
      </c>
      <c r="Q39" s="699"/>
      <c r="R39" s="699"/>
      <c r="S39" s="700"/>
      <c r="T39" s="698" t="s">
        <v>243</v>
      </c>
      <c r="U39" s="699"/>
      <c r="V39" s="699"/>
      <c r="W39" s="700"/>
      <c r="X39" s="698" t="s">
        <v>249</v>
      </c>
      <c r="Y39" s="699"/>
      <c r="Z39" s="699"/>
      <c r="AA39" s="700"/>
      <c r="AB39" s="698" t="s">
        <v>248</v>
      </c>
      <c r="AC39" s="699"/>
      <c r="AD39" s="699"/>
      <c r="AE39" s="700"/>
      <c r="AF39" s="698" t="s">
        <v>247</v>
      </c>
      <c r="AG39" s="699"/>
      <c r="AH39" s="699"/>
      <c r="AI39" s="699"/>
      <c r="AJ39" s="10"/>
      <c r="AK39" s="67"/>
      <c r="AL39" s="67"/>
      <c r="AM39" s="67"/>
      <c r="AN39" s="67"/>
      <c r="AO39" s="67"/>
      <c r="AP39" s="67"/>
      <c r="AQ39" s="67"/>
      <c r="AR39" s="67"/>
      <c r="AS39" s="67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174"/>
      <c r="BO39" s="174"/>
      <c r="BP39" s="22"/>
      <c r="BQ39" s="22"/>
      <c r="BR39" s="174"/>
      <c r="BS39" s="174"/>
    </row>
    <row r="40" spans="1:71" s="109" customFormat="1" ht="18.75" customHeight="1" x14ac:dyDescent="0.15">
      <c r="A40" s="694" t="s">
        <v>163</v>
      </c>
      <c r="B40" s="694"/>
      <c r="C40" s="678"/>
      <c r="D40" s="167" t="s">
        <v>192</v>
      </c>
      <c r="E40" s="167" t="s">
        <v>166</v>
      </c>
      <c r="F40" s="27" t="s">
        <v>165</v>
      </c>
      <c r="G40" s="167"/>
      <c r="H40" s="87"/>
      <c r="I40" s="697">
        <v>59290</v>
      </c>
      <c r="J40" s="690"/>
      <c r="K40" s="690"/>
      <c r="L40" s="631">
        <v>32290</v>
      </c>
      <c r="M40" s="631"/>
      <c r="N40" s="631"/>
      <c r="O40" s="631"/>
      <c r="P40" s="631">
        <v>4880</v>
      </c>
      <c r="Q40" s="631"/>
      <c r="R40" s="631"/>
      <c r="S40" s="631"/>
      <c r="T40" s="631">
        <v>5690</v>
      </c>
      <c r="U40" s="631"/>
      <c r="V40" s="631"/>
      <c r="W40" s="631"/>
      <c r="X40" s="631">
        <v>7040</v>
      </c>
      <c r="Y40" s="631"/>
      <c r="Z40" s="631"/>
      <c r="AA40" s="631"/>
      <c r="AB40" s="631">
        <v>5040</v>
      </c>
      <c r="AC40" s="631"/>
      <c r="AD40" s="631"/>
      <c r="AE40" s="631"/>
      <c r="AF40" s="631">
        <v>2270</v>
      </c>
      <c r="AG40" s="631"/>
      <c r="AH40" s="631"/>
      <c r="AI40" s="631"/>
      <c r="AJ40" s="11"/>
      <c r="AK40" s="69"/>
      <c r="AL40" s="69"/>
      <c r="AM40" s="69"/>
      <c r="AN40" s="69"/>
      <c r="AO40" s="69"/>
      <c r="AP40" s="69"/>
      <c r="AQ40" s="69"/>
      <c r="AR40" s="69"/>
      <c r="AS40" s="69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1"/>
      <c r="BO40" s="71"/>
      <c r="BP40" s="167"/>
      <c r="BQ40" s="167"/>
      <c r="BR40" s="71"/>
      <c r="BS40" s="71"/>
    </row>
    <row r="41" spans="1:71" s="93" customFormat="1" ht="19.5" customHeight="1" x14ac:dyDescent="0.15">
      <c r="A41" s="552"/>
      <c r="B41" s="552"/>
      <c r="C41" s="552"/>
      <c r="D41" s="552"/>
      <c r="E41" s="552"/>
      <c r="F41" s="552"/>
      <c r="G41" s="552"/>
      <c r="H41" s="88"/>
      <c r="I41" s="162"/>
      <c r="J41" s="148"/>
      <c r="K41" s="142"/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72"/>
      <c r="BK41" s="72"/>
      <c r="BL41" s="72"/>
      <c r="BM41" s="72"/>
      <c r="BN41" s="72"/>
      <c r="BO41" s="72"/>
      <c r="BP41" s="72"/>
      <c r="BQ41" s="72"/>
      <c r="BR41" s="72"/>
      <c r="BS41" s="72"/>
    </row>
    <row r="42" spans="1:71" s="109" customFormat="1" ht="19.5" customHeight="1" x14ac:dyDescent="0.15">
      <c r="A42" s="684" t="s">
        <v>170</v>
      </c>
      <c r="B42" s="684"/>
      <c r="C42" s="684"/>
      <c r="D42" s="684"/>
      <c r="E42" s="684"/>
      <c r="F42" s="684"/>
      <c r="G42" s="684"/>
      <c r="H42" s="90"/>
      <c r="I42" s="702">
        <f>SUM(J43:M44)</f>
        <v>32300</v>
      </c>
      <c r="J42" s="600"/>
      <c r="K42" s="600"/>
      <c r="L42" s="631">
        <v>32290</v>
      </c>
      <c r="M42" s="631"/>
      <c r="N42" s="631"/>
      <c r="O42" s="631"/>
      <c r="P42" s="631">
        <v>4880</v>
      </c>
      <c r="Q42" s="631"/>
      <c r="R42" s="631"/>
      <c r="S42" s="631"/>
      <c r="T42" s="631">
        <v>5690</v>
      </c>
      <c r="U42" s="631"/>
      <c r="V42" s="631"/>
      <c r="W42" s="631"/>
      <c r="X42" s="631">
        <v>7040</v>
      </c>
      <c r="Y42" s="631"/>
      <c r="Z42" s="631"/>
      <c r="AA42" s="631"/>
      <c r="AB42" s="631">
        <v>5040</v>
      </c>
      <c r="AC42" s="631"/>
      <c r="AD42" s="631"/>
      <c r="AE42" s="631"/>
      <c r="AF42" s="631">
        <v>2270</v>
      </c>
      <c r="AG42" s="631"/>
      <c r="AH42" s="631"/>
      <c r="AI42" s="631"/>
    </row>
    <row r="43" spans="1:71" s="109" customFormat="1" ht="19.5" customHeight="1" x14ac:dyDescent="0.15">
      <c r="A43" s="688" t="s">
        <v>357</v>
      </c>
      <c r="B43" s="688"/>
      <c r="C43" s="688"/>
      <c r="D43" s="688"/>
      <c r="E43" s="688"/>
      <c r="F43" s="688"/>
      <c r="G43" s="688"/>
      <c r="H43" s="88"/>
      <c r="I43" s="405">
        <v>57910</v>
      </c>
      <c r="J43" s="404"/>
      <c r="K43" s="404"/>
      <c r="L43" s="404">
        <v>31300</v>
      </c>
      <c r="M43" s="404"/>
      <c r="N43" s="404"/>
      <c r="O43" s="404"/>
      <c r="P43" s="404">
        <v>4780</v>
      </c>
      <c r="Q43" s="404"/>
      <c r="R43" s="404"/>
      <c r="S43" s="404"/>
      <c r="T43" s="404">
        <v>5540</v>
      </c>
      <c r="U43" s="404"/>
      <c r="V43" s="404"/>
      <c r="W43" s="404"/>
      <c r="X43" s="404">
        <v>7000</v>
      </c>
      <c r="Y43" s="404"/>
      <c r="Z43" s="404"/>
      <c r="AA43" s="404"/>
      <c r="AB43" s="404">
        <v>5000</v>
      </c>
      <c r="AC43" s="404"/>
      <c r="AD43" s="404"/>
      <c r="AE43" s="404"/>
      <c r="AF43" s="404">
        <v>2240</v>
      </c>
      <c r="AG43" s="404"/>
      <c r="AH43" s="404"/>
      <c r="AI43" s="404"/>
    </row>
    <row r="44" spans="1:71" s="109" customFormat="1" ht="19.5" customHeight="1" x14ac:dyDescent="0.15">
      <c r="A44" s="689" t="s">
        <v>141</v>
      </c>
      <c r="B44" s="689"/>
      <c r="C44" s="689"/>
      <c r="D44" s="689"/>
      <c r="E44" s="689"/>
      <c r="F44" s="689"/>
      <c r="G44" s="689"/>
      <c r="H44" s="88"/>
      <c r="I44" s="405">
        <v>1380</v>
      </c>
      <c r="J44" s="404"/>
      <c r="K44" s="404"/>
      <c r="L44" s="404">
        <v>1000</v>
      </c>
      <c r="M44" s="404"/>
      <c r="N44" s="404"/>
      <c r="O44" s="404"/>
      <c r="P44" s="404">
        <v>100</v>
      </c>
      <c r="Q44" s="404"/>
      <c r="R44" s="404"/>
      <c r="S44" s="404"/>
      <c r="T44" s="404">
        <v>150</v>
      </c>
      <c r="U44" s="404"/>
      <c r="V44" s="404"/>
      <c r="W44" s="404"/>
      <c r="X44" s="404">
        <v>40</v>
      </c>
      <c r="Y44" s="404"/>
      <c r="Z44" s="404"/>
      <c r="AA44" s="404"/>
      <c r="AB44" s="404">
        <v>40</v>
      </c>
      <c r="AC44" s="404"/>
      <c r="AD44" s="404"/>
      <c r="AE44" s="404"/>
      <c r="AF44" s="404">
        <v>30</v>
      </c>
      <c r="AG44" s="404"/>
      <c r="AH44" s="404"/>
      <c r="AI44" s="404"/>
      <c r="AJ44" s="151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</row>
    <row r="45" spans="1:71" s="109" customFormat="1" ht="19.5" customHeight="1" x14ac:dyDescent="0.15">
      <c r="A45" s="163"/>
      <c r="B45" s="163"/>
      <c r="C45" s="163"/>
      <c r="D45" s="163"/>
      <c r="E45" s="163"/>
      <c r="F45" s="163"/>
      <c r="G45" s="163"/>
      <c r="H45" s="89"/>
      <c r="I45" s="162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</row>
    <row r="46" spans="1:71" s="109" customFormat="1" ht="19.5" customHeight="1" x14ac:dyDescent="0.15">
      <c r="A46" s="684" t="s">
        <v>171</v>
      </c>
      <c r="B46" s="684"/>
      <c r="C46" s="684"/>
      <c r="D46" s="684"/>
      <c r="E46" s="684"/>
      <c r="F46" s="684"/>
      <c r="G46" s="684"/>
      <c r="H46" s="90"/>
      <c r="I46" s="702">
        <f>SUM(J47:M51)</f>
        <v>32290</v>
      </c>
      <c r="J46" s="600"/>
      <c r="K46" s="600"/>
      <c r="L46" s="600">
        <f>SUM(L47:O51)</f>
        <v>32290</v>
      </c>
      <c r="M46" s="600"/>
      <c r="N46" s="600"/>
      <c r="O46" s="600"/>
      <c r="P46" s="600">
        <f>SUM(P47:S51)</f>
        <v>4880</v>
      </c>
      <c r="Q46" s="600"/>
      <c r="R46" s="600"/>
      <c r="S46" s="600"/>
      <c r="T46" s="600">
        <f>SUM(T47:W51)</f>
        <v>5690</v>
      </c>
      <c r="U46" s="600"/>
      <c r="V46" s="600"/>
      <c r="W46" s="600"/>
      <c r="X46" s="600">
        <f>SUM(X47:AA51)</f>
        <v>7040</v>
      </c>
      <c r="Y46" s="600"/>
      <c r="Z46" s="600"/>
      <c r="AA46" s="600"/>
      <c r="AB46" s="600">
        <f>SUM(AB47:AE51)</f>
        <v>5030</v>
      </c>
      <c r="AC46" s="600"/>
      <c r="AD46" s="600"/>
      <c r="AE46" s="600"/>
      <c r="AF46" s="600">
        <f>SUM(AF47:AI51)</f>
        <v>2270</v>
      </c>
      <c r="AG46" s="600"/>
      <c r="AH46" s="600"/>
      <c r="AI46" s="600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165"/>
      <c r="BL46" s="165"/>
      <c r="BM46" s="165"/>
      <c r="BN46" s="165"/>
      <c r="BO46" s="165"/>
      <c r="BP46" s="165"/>
      <c r="BQ46" s="165"/>
      <c r="BR46" s="165"/>
      <c r="BS46" s="165"/>
    </row>
    <row r="47" spans="1:71" s="109" customFormat="1" ht="19.5" customHeight="1" x14ac:dyDescent="0.15">
      <c r="A47" s="688" t="s">
        <v>358</v>
      </c>
      <c r="B47" s="688"/>
      <c r="C47" s="688"/>
      <c r="D47" s="688"/>
      <c r="E47" s="688"/>
      <c r="F47" s="688"/>
      <c r="G47" s="688"/>
      <c r="H47" s="88"/>
      <c r="I47" s="405">
        <v>15150</v>
      </c>
      <c r="J47" s="404"/>
      <c r="K47" s="404"/>
      <c r="L47" s="633">
        <v>11160</v>
      </c>
      <c r="M47" s="633"/>
      <c r="N47" s="633"/>
      <c r="O47" s="633"/>
      <c r="P47" s="633">
        <v>1220</v>
      </c>
      <c r="Q47" s="633"/>
      <c r="R47" s="633"/>
      <c r="S47" s="633"/>
      <c r="T47" s="633">
        <v>770</v>
      </c>
      <c r="U47" s="633"/>
      <c r="V47" s="633"/>
      <c r="W47" s="633"/>
      <c r="X47" s="633">
        <v>760</v>
      </c>
      <c r="Y47" s="633"/>
      <c r="Z47" s="633"/>
      <c r="AA47" s="633"/>
      <c r="AB47" s="633">
        <v>410</v>
      </c>
      <c r="AC47" s="633"/>
      <c r="AD47" s="633"/>
      <c r="AE47" s="633"/>
      <c r="AF47" s="633">
        <v>220</v>
      </c>
      <c r="AG47" s="633"/>
      <c r="AH47" s="633"/>
      <c r="AI47" s="633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165"/>
      <c r="BL47" s="165"/>
      <c r="BM47" s="165"/>
      <c r="BN47" s="165"/>
      <c r="BO47" s="165"/>
      <c r="BP47" s="165"/>
      <c r="BQ47" s="165"/>
      <c r="BR47" s="165"/>
      <c r="BS47" s="165"/>
    </row>
    <row r="48" spans="1:71" s="109" customFormat="1" ht="19.5" customHeight="1" x14ac:dyDescent="0.15">
      <c r="A48" s="688" t="s">
        <v>142</v>
      </c>
      <c r="B48" s="688"/>
      <c r="C48" s="688"/>
      <c r="D48" s="688"/>
      <c r="E48" s="688"/>
      <c r="F48" s="688"/>
      <c r="G48" s="688"/>
      <c r="H48" s="88"/>
      <c r="I48" s="405">
        <v>13270</v>
      </c>
      <c r="J48" s="404"/>
      <c r="K48" s="404"/>
      <c r="L48" s="633">
        <v>7760</v>
      </c>
      <c r="M48" s="633"/>
      <c r="N48" s="633"/>
      <c r="O48" s="633"/>
      <c r="P48" s="633">
        <v>880</v>
      </c>
      <c r="Q48" s="633"/>
      <c r="R48" s="633"/>
      <c r="S48" s="633"/>
      <c r="T48" s="633">
        <v>1240</v>
      </c>
      <c r="U48" s="633"/>
      <c r="V48" s="633"/>
      <c r="W48" s="633"/>
      <c r="X48" s="633">
        <v>1460</v>
      </c>
      <c r="Y48" s="633"/>
      <c r="Z48" s="633"/>
      <c r="AA48" s="633"/>
      <c r="AB48" s="633">
        <v>1180</v>
      </c>
      <c r="AC48" s="633"/>
      <c r="AD48" s="633"/>
      <c r="AE48" s="633"/>
      <c r="AF48" s="633">
        <v>410</v>
      </c>
      <c r="AG48" s="633"/>
      <c r="AH48" s="633"/>
      <c r="AI48" s="633"/>
      <c r="AJ48" s="122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</row>
    <row r="49" spans="1:71" s="109" customFormat="1" ht="19.5" customHeight="1" x14ac:dyDescent="0.15">
      <c r="A49" s="689" t="s">
        <v>201</v>
      </c>
      <c r="B49" s="689"/>
      <c r="C49" s="689"/>
      <c r="D49" s="689"/>
      <c r="E49" s="689"/>
      <c r="F49" s="689"/>
      <c r="G49" s="689"/>
      <c r="H49" s="88"/>
      <c r="I49" s="405">
        <v>27740</v>
      </c>
      <c r="J49" s="404"/>
      <c r="K49" s="404"/>
      <c r="L49" s="633">
        <v>12090</v>
      </c>
      <c r="M49" s="633"/>
      <c r="N49" s="633"/>
      <c r="O49" s="633"/>
      <c r="P49" s="633">
        <v>2330</v>
      </c>
      <c r="Q49" s="633"/>
      <c r="R49" s="633"/>
      <c r="S49" s="633"/>
      <c r="T49" s="633">
        <v>3330</v>
      </c>
      <c r="U49" s="633"/>
      <c r="V49" s="633"/>
      <c r="W49" s="633"/>
      <c r="X49" s="633">
        <v>4590</v>
      </c>
      <c r="Y49" s="633"/>
      <c r="Z49" s="633"/>
      <c r="AA49" s="633"/>
      <c r="AB49" s="633">
        <v>3020</v>
      </c>
      <c r="AC49" s="633"/>
      <c r="AD49" s="633"/>
      <c r="AE49" s="633"/>
      <c r="AF49" s="633">
        <v>1370</v>
      </c>
      <c r="AG49" s="633"/>
      <c r="AH49" s="633"/>
      <c r="AI49" s="633"/>
      <c r="AJ49" s="12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1:71" s="109" customFormat="1" ht="19.5" customHeight="1" x14ac:dyDescent="0.15">
      <c r="A50" s="688" t="s">
        <v>143</v>
      </c>
      <c r="B50" s="688"/>
      <c r="C50" s="688"/>
      <c r="D50" s="688"/>
      <c r="E50" s="688"/>
      <c r="F50" s="688"/>
      <c r="G50" s="688"/>
      <c r="H50" s="88"/>
      <c r="I50" s="405">
        <v>2980</v>
      </c>
      <c r="J50" s="404"/>
      <c r="K50" s="404"/>
      <c r="L50" s="633">
        <v>1130</v>
      </c>
      <c r="M50" s="633"/>
      <c r="N50" s="633"/>
      <c r="O50" s="633"/>
      <c r="P50" s="633">
        <v>450</v>
      </c>
      <c r="Q50" s="633"/>
      <c r="R50" s="633"/>
      <c r="S50" s="633"/>
      <c r="T50" s="633">
        <v>350</v>
      </c>
      <c r="U50" s="633"/>
      <c r="V50" s="633"/>
      <c r="W50" s="633"/>
      <c r="X50" s="633">
        <v>230</v>
      </c>
      <c r="Y50" s="633"/>
      <c r="Z50" s="633"/>
      <c r="AA50" s="633"/>
      <c r="AB50" s="633">
        <v>420</v>
      </c>
      <c r="AC50" s="633"/>
      <c r="AD50" s="633"/>
      <c r="AE50" s="633"/>
      <c r="AF50" s="633">
        <v>270</v>
      </c>
      <c r="AG50" s="633"/>
      <c r="AH50" s="633"/>
      <c r="AI50" s="633"/>
      <c r="AJ50" s="125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49"/>
      <c r="BS50" s="149"/>
    </row>
    <row r="51" spans="1:71" s="109" customFormat="1" ht="19.5" customHeight="1" thickBot="1" x14ac:dyDescent="0.2">
      <c r="A51" s="538" t="s">
        <v>144</v>
      </c>
      <c r="B51" s="538"/>
      <c r="C51" s="538"/>
      <c r="D51" s="538"/>
      <c r="E51" s="538"/>
      <c r="F51" s="538"/>
      <c r="G51" s="538"/>
      <c r="H51" s="91"/>
      <c r="I51" s="705">
        <v>150</v>
      </c>
      <c r="J51" s="578"/>
      <c r="K51" s="578"/>
      <c r="L51" s="633">
        <v>150</v>
      </c>
      <c r="M51" s="633"/>
      <c r="N51" s="633"/>
      <c r="O51" s="633"/>
      <c r="P51" s="633" t="s">
        <v>238</v>
      </c>
      <c r="Q51" s="633"/>
      <c r="R51" s="633"/>
      <c r="S51" s="633"/>
      <c r="T51" s="633" t="s">
        <v>238</v>
      </c>
      <c r="U51" s="633"/>
      <c r="V51" s="633"/>
      <c r="W51" s="633"/>
      <c r="X51" s="633" t="s">
        <v>238</v>
      </c>
      <c r="Y51" s="633"/>
      <c r="Z51" s="633"/>
      <c r="AA51" s="633"/>
      <c r="AB51" s="633" t="s">
        <v>238</v>
      </c>
      <c r="AC51" s="633"/>
      <c r="AD51" s="633"/>
      <c r="AE51" s="633"/>
      <c r="AF51" s="633" t="s">
        <v>238</v>
      </c>
      <c r="AG51" s="633"/>
      <c r="AH51" s="633"/>
      <c r="AI51" s="633"/>
      <c r="AJ51" s="122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</row>
    <row r="52" spans="1:71" s="109" customFormat="1" ht="19.5" customHeight="1" x14ac:dyDescent="0.15">
      <c r="A52" s="514" t="s">
        <v>269</v>
      </c>
      <c r="B52" s="514"/>
      <c r="C52" s="514"/>
      <c r="D52" s="514"/>
      <c r="E52" s="514"/>
      <c r="F52" s="514"/>
      <c r="G52" s="514"/>
      <c r="H52" s="514"/>
      <c r="I52" s="514"/>
      <c r="J52" s="514"/>
      <c r="K52" s="514"/>
      <c r="L52" s="514"/>
      <c r="M52" s="117"/>
      <c r="N52" s="117"/>
      <c r="O52" s="117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516" t="s">
        <v>321</v>
      </c>
      <c r="AB52" s="516"/>
      <c r="AC52" s="516"/>
      <c r="AD52" s="516"/>
      <c r="AE52" s="516"/>
      <c r="AF52" s="516"/>
      <c r="AG52" s="516"/>
      <c r="AH52" s="516"/>
      <c r="AI52" s="516"/>
      <c r="AJ52" s="39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</row>
    <row r="53" spans="1:71" s="109" customFormat="1" ht="19.5" customHeight="1" x14ac:dyDescent="0.15">
      <c r="B53" s="76"/>
      <c r="D53" s="165"/>
      <c r="E53" s="165"/>
      <c r="F53" s="165"/>
      <c r="G53" s="165"/>
      <c r="H53" s="165"/>
      <c r="I53" s="165"/>
      <c r="J53" s="165"/>
      <c r="K53" s="165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39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</row>
    <row r="54" spans="1:71" s="109" customFormat="1" ht="19.5" customHeight="1" x14ac:dyDescent="0.15">
      <c r="B54" s="76"/>
      <c r="C54" s="165"/>
      <c r="D54" s="165"/>
      <c r="E54" s="165"/>
      <c r="F54" s="165"/>
      <c r="G54" s="165"/>
      <c r="H54" s="165"/>
      <c r="I54" s="165"/>
      <c r="J54" s="165"/>
      <c r="K54" s="165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39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</row>
    <row r="55" spans="1:71" s="93" customFormat="1" ht="19.5" customHeight="1" x14ac:dyDescent="0.15">
      <c r="A55" s="109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09"/>
      <c r="AK55" s="41"/>
      <c r="AL55" s="41"/>
      <c r="AM55" s="41"/>
      <c r="AN55" s="41"/>
      <c r="AO55" s="41"/>
      <c r="AP55" s="41"/>
      <c r="AQ55" s="41"/>
      <c r="AR55" s="41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3"/>
      <c r="BL55" s="43"/>
      <c r="BM55" s="43"/>
      <c r="BN55" s="43"/>
      <c r="BO55" s="43"/>
      <c r="BP55" s="43"/>
      <c r="BQ55" s="43"/>
      <c r="BR55" s="43"/>
      <c r="BS55" s="43"/>
    </row>
    <row r="56" spans="1:71" s="93" customFormat="1" ht="19.5" customHeight="1" x14ac:dyDescent="0.15">
      <c r="B56" s="77"/>
      <c r="C56" s="109"/>
      <c r="D56" s="165"/>
      <c r="E56" s="165"/>
      <c r="F56" s="165"/>
      <c r="G56" s="165"/>
      <c r="H56" s="165"/>
      <c r="I56" s="165"/>
      <c r="J56" s="165"/>
      <c r="K56" s="165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122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</row>
    <row r="57" spans="1:71" s="109" customFormat="1" ht="19.5" customHeight="1" x14ac:dyDescent="0.15">
      <c r="B57" s="77"/>
      <c r="D57" s="165"/>
      <c r="E57" s="165"/>
      <c r="F57" s="165"/>
      <c r="G57" s="165"/>
      <c r="H57" s="165"/>
      <c r="I57" s="165"/>
      <c r="J57" s="165"/>
      <c r="K57" s="165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122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</row>
    <row r="58" spans="1:71" s="109" customFormat="1" ht="19.5" customHeight="1" x14ac:dyDescent="0.1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20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s="109" customFormat="1" ht="18" customHeight="1" x14ac:dyDescent="0.15">
      <c r="C59" s="703"/>
      <c r="D59" s="703"/>
      <c r="E59" s="703"/>
      <c r="F59" s="703"/>
      <c r="G59" s="703"/>
      <c r="H59" s="703"/>
      <c r="I59" s="703"/>
      <c r="J59" s="703"/>
      <c r="K59" s="703"/>
      <c r="L59" s="703"/>
      <c r="M59" s="703"/>
      <c r="N59" s="703"/>
      <c r="O59" s="703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K59" s="120"/>
      <c r="BN59" s="704"/>
      <c r="BO59" s="704"/>
      <c r="BP59" s="704"/>
      <c r="BQ59" s="704"/>
      <c r="BR59" s="704"/>
      <c r="BS59" s="704"/>
    </row>
    <row r="60" spans="1:71" ht="18" customHeight="1" x14ac:dyDescent="0.15">
      <c r="C60" s="112"/>
    </row>
  </sheetData>
  <mergeCells count="320">
    <mergeCell ref="I27:K27"/>
    <mergeCell ref="I17:K18"/>
    <mergeCell ref="I19:K19"/>
    <mergeCell ref="I22:K22"/>
    <mergeCell ref="I23:K23"/>
    <mergeCell ref="I24:K24"/>
    <mergeCell ref="I25:K25"/>
    <mergeCell ref="I26:K26"/>
    <mergeCell ref="I21:K21"/>
    <mergeCell ref="AF44:AI44"/>
    <mergeCell ref="T41:W41"/>
    <mergeCell ref="X41:AA41"/>
    <mergeCell ref="AB41:AE41"/>
    <mergeCell ref="AF41:AI41"/>
    <mergeCell ref="L37:AI37"/>
    <mergeCell ref="L38:O39"/>
    <mergeCell ref="P38:S38"/>
    <mergeCell ref="T38:W38"/>
    <mergeCell ref="X38:AA38"/>
    <mergeCell ref="AB38:AE38"/>
    <mergeCell ref="AF40:AI40"/>
    <mergeCell ref="P40:S40"/>
    <mergeCell ref="T40:W40"/>
    <mergeCell ref="X40:AA40"/>
    <mergeCell ref="X42:AA42"/>
    <mergeCell ref="AB40:AE40"/>
    <mergeCell ref="P42:S42"/>
    <mergeCell ref="T42:W42"/>
    <mergeCell ref="A51:G51"/>
    <mergeCell ref="L51:O51"/>
    <mergeCell ref="P51:S51"/>
    <mergeCell ref="T51:W51"/>
    <mergeCell ref="X51:AA51"/>
    <mergeCell ref="AB51:AE51"/>
    <mergeCell ref="AF51:AI51"/>
    <mergeCell ref="L44:O44"/>
    <mergeCell ref="P44:S44"/>
    <mergeCell ref="T44:W44"/>
    <mergeCell ref="X44:AA44"/>
    <mergeCell ref="AB44:AE44"/>
    <mergeCell ref="AB47:AE47"/>
    <mergeCell ref="AF47:AI47"/>
    <mergeCell ref="AF48:AI48"/>
    <mergeCell ref="AB46:AE46"/>
    <mergeCell ref="A44:G44"/>
    <mergeCell ref="AB49:AE49"/>
    <mergeCell ref="AF49:AI49"/>
    <mergeCell ref="A50:G50"/>
    <mergeCell ref="L50:O50"/>
    <mergeCell ref="P50:S50"/>
    <mergeCell ref="T50:W50"/>
    <mergeCell ref="X50:AA50"/>
    <mergeCell ref="AB50:AE50"/>
    <mergeCell ref="AF50:AI50"/>
    <mergeCell ref="A49:G49"/>
    <mergeCell ref="L49:O49"/>
    <mergeCell ref="P49:S49"/>
    <mergeCell ref="T49:W49"/>
    <mergeCell ref="X49:AA49"/>
    <mergeCell ref="I49:K49"/>
    <mergeCell ref="A48:G48"/>
    <mergeCell ref="L48:O48"/>
    <mergeCell ref="P48:S48"/>
    <mergeCell ref="T48:W48"/>
    <mergeCell ref="X48:AA48"/>
    <mergeCell ref="AB48:AE48"/>
    <mergeCell ref="A47:G47"/>
    <mergeCell ref="L47:O47"/>
    <mergeCell ref="P47:S47"/>
    <mergeCell ref="T47:W47"/>
    <mergeCell ref="X47:AA47"/>
    <mergeCell ref="I47:K47"/>
    <mergeCell ref="A46:G46"/>
    <mergeCell ref="L46:O46"/>
    <mergeCell ref="P46:S46"/>
    <mergeCell ref="T46:W46"/>
    <mergeCell ref="X46:AA46"/>
    <mergeCell ref="I46:K46"/>
    <mergeCell ref="I42:K42"/>
    <mergeCell ref="I43:K43"/>
    <mergeCell ref="I44:K44"/>
    <mergeCell ref="C59:O59"/>
    <mergeCell ref="BN59:BS59"/>
    <mergeCell ref="A52:L52"/>
    <mergeCell ref="AA52:AI52"/>
    <mergeCell ref="A41:G41"/>
    <mergeCell ref="L41:O41"/>
    <mergeCell ref="P41:S41"/>
    <mergeCell ref="I48:K48"/>
    <mergeCell ref="I51:K51"/>
    <mergeCell ref="AF46:AI46"/>
    <mergeCell ref="AB42:AE42"/>
    <mergeCell ref="AF42:AI42"/>
    <mergeCell ref="A43:G43"/>
    <mergeCell ref="L43:O43"/>
    <mergeCell ref="P43:S43"/>
    <mergeCell ref="T43:W43"/>
    <mergeCell ref="X43:AA43"/>
    <mergeCell ref="AB43:AE43"/>
    <mergeCell ref="AF43:AI43"/>
    <mergeCell ref="A42:G42"/>
    <mergeCell ref="L42:O42"/>
    <mergeCell ref="A29:R29"/>
    <mergeCell ref="A30:S30"/>
    <mergeCell ref="L28:O28"/>
    <mergeCell ref="P28:S28"/>
    <mergeCell ref="T28:W28"/>
    <mergeCell ref="X28:AA28"/>
    <mergeCell ref="A40:C40"/>
    <mergeCell ref="L40:O40"/>
    <mergeCell ref="AF38:AI38"/>
    <mergeCell ref="I37:K39"/>
    <mergeCell ref="I40:K40"/>
    <mergeCell ref="X39:AA39"/>
    <mergeCell ref="AB39:AE39"/>
    <mergeCell ref="AF39:AI39"/>
    <mergeCell ref="P39:S39"/>
    <mergeCell ref="T39:W39"/>
    <mergeCell ref="A35:AI35"/>
    <mergeCell ref="A36:G36"/>
    <mergeCell ref="AB36:AI36"/>
    <mergeCell ref="A37:G38"/>
    <mergeCell ref="AB26:AE26"/>
    <mergeCell ref="AF26:AI26"/>
    <mergeCell ref="L27:O27"/>
    <mergeCell ref="P27:S27"/>
    <mergeCell ref="T27:W27"/>
    <mergeCell ref="X27:AA27"/>
    <mergeCell ref="AB27:AE27"/>
    <mergeCell ref="AF27:AI27"/>
    <mergeCell ref="AF28:AI28"/>
    <mergeCell ref="AB28:AE28"/>
    <mergeCell ref="AF25:AI25"/>
    <mergeCell ref="A24:G24"/>
    <mergeCell ref="A26:G26"/>
    <mergeCell ref="L26:O26"/>
    <mergeCell ref="P26:S26"/>
    <mergeCell ref="T26:W26"/>
    <mergeCell ref="X26:AA26"/>
    <mergeCell ref="I50:K50"/>
    <mergeCell ref="AK22:AV22"/>
    <mergeCell ref="AB24:AE24"/>
    <mergeCell ref="AF24:AI24"/>
    <mergeCell ref="A25:G25"/>
    <mergeCell ref="L25:O25"/>
    <mergeCell ref="P25:S25"/>
    <mergeCell ref="T25:W25"/>
    <mergeCell ref="X25:AA25"/>
    <mergeCell ref="AB25:AE25"/>
    <mergeCell ref="AB23:AE23"/>
    <mergeCell ref="AF23:AI23"/>
    <mergeCell ref="L24:O24"/>
    <mergeCell ref="P24:S24"/>
    <mergeCell ref="T24:W24"/>
    <mergeCell ref="X24:AA24"/>
    <mergeCell ref="X22:AA22"/>
    <mergeCell ref="AB22:AE22"/>
    <mergeCell ref="AF22:AI22"/>
    <mergeCell ref="AK21:AQ21"/>
    <mergeCell ref="BK22:BS22"/>
    <mergeCell ref="A23:G23"/>
    <mergeCell ref="L23:O23"/>
    <mergeCell ref="P23:S23"/>
    <mergeCell ref="T23:W23"/>
    <mergeCell ref="X23:AA23"/>
    <mergeCell ref="AZ21:BC21"/>
    <mergeCell ref="BD21:BG21"/>
    <mergeCell ref="BH21:BK21"/>
    <mergeCell ref="A22:G22"/>
    <mergeCell ref="L22:O22"/>
    <mergeCell ref="P22:S22"/>
    <mergeCell ref="T22:W22"/>
    <mergeCell ref="BL21:BO21"/>
    <mergeCell ref="BP21:BS21"/>
    <mergeCell ref="A21:G21"/>
    <mergeCell ref="L21:O21"/>
    <mergeCell ref="P21:S21"/>
    <mergeCell ref="T21:W21"/>
    <mergeCell ref="X21:AA21"/>
    <mergeCell ref="AB21:AE21"/>
    <mergeCell ref="BP19:BS19"/>
    <mergeCell ref="AK20:AQ20"/>
    <mergeCell ref="AR20:AU20"/>
    <mergeCell ref="AV20:AY20"/>
    <mergeCell ref="AZ20:BC20"/>
    <mergeCell ref="BD20:BG20"/>
    <mergeCell ref="BH20:BK20"/>
    <mergeCell ref="BL20:BO20"/>
    <mergeCell ref="BP20:BS20"/>
    <mergeCell ref="A19:G19"/>
    <mergeCell ref="L19:O19"/>
    <mergeCell ref="P19:S19"/>
    <mergeCell ref="T19:W19"/>
    <mergeCell ref="X19:AA19"/>
    <mergeCell ref="AF21:AI21"/>
    <mergeCell ref="AR21:AU21"/>
    <mergeCell ref="AV21:AY21"/>
    <mergeCell ref="BD19:BG19"/>
    <mergeCell ref="AZ17:BC17"/>
    <mergeCell ref="BD17:BG17"/>
    <mergeCell ref="BH17:BK17"/>
    <mergeCell ref="BL17:BO17"/>
    <mergeCell ref="AB19:AE19"/>
    <mergeCell ref="AF19:AI19"/>
    <mergeCell ref="AK19:AQ19"/>
    <mergeCell ref="AR19:AU19"/>
    <mergeCell ref="AV19:AY19"/>
    <mergeCell ref="AZ19:BC19"/>
    <mergeCell ref="BH19:BK19"/>
    <mergeCell ref="BL19:BO19"/>
    <mergeCell ref="AV12:AY12"/>
    <mergeCell ref="AZ12:BC12"/>
    <mergeCell ref="BD12:BG12"/>
    <mergeCell ref="BH12:BK12"/>
    <mergeCell ref="BP11:BS11"/>
    <mergeCell ref="A17:G18"/>
    <mergeCell ref="L17:O18"/>
    <mergeCell ref="P17:S18"/>
    <mergeCell ref="T17:W18"/>
    <mergeCell ref="X17:AA18"/>
    <mergeCell ref="AB17:AE18"/>
    <mergeCell ref="AF17:AI18"/>
    <mergeCell ref="AK17:AQ17"/>
    <mergeCell ref="BP17:BS17"/>
    <mergeCell ref="AK18:AQ18"/>
    <mergeCell ref="AR18:AU18"/>
    <mergeCell ref="AV18:AY18"/>
    <mergeCell ref="AZ18:BC18"/>
    <mergeCell ref="BD18:BG18"/>
    <mergeCell ref="BH18:BK18"/>
    <mergeCell ref="BL18:BO18"/>
    <mergeCell ref="BP18:BS18"/>
    <mergeCell ref="AR17:AU17"/>
    <mergeCell ref="AV17:AY17"/>
    <mergeCell ref="BP12:BS12"/>
    <mergeCell ref="AZ9:BC9"/>
    <mergeCell ref="BD9:BG9"/>
    <mergeCell ref="BH9:BK9"/>
    <mergeCell ref="BL12:BO12"/>
    <mergeCell ref="BL16:BO16"/>
    <mergeCell ref="BP16:BS16"/>
    <mergeCell ref="A10:Y12"/>
    <mergeCell ref="BP10:BS10"/>
    <mergeCell ref="AK11:AQ11"/>
    <mergeCell ref="AR11:AU11"/>
    <mergeCell ref="AV11:AY11"/>
    <mergeCell ref="AZ11:BC11"/>
    <mergeCell ref="BD11:BG11"/>
    <mergeCell ref="A15:AI15"/>
    <mergeCell ref="A16:G16"/>
    <mergeCell ref="AK16:AQ16"/>
    <mergeCell ref="AR16:AU16"/>
    <mergeCell ref="AV16:AY16"/>
    <mergeCell ref="AZ16:BC16"/>
    <mergeCell ref="BD16:BG16"/>
    <mergeCell ref="BH16:BK16"/>
    <mergeCell ref="AK12:AQ12"/>
    <mergeCell ref="AR12:AU12"/>
    <mergeCell ref="BH11:BK11"/>
    <mergeCell ref="BL11:BO11"/>
    <mergeCell ref="AA7:AI7"/>
    <mergeCell ref="A5:H6"/>
    <mergeCell ref="I5:Q6"/>
    <mergeCell ref="R5:Z6"/>
    <mergeCell ref="AA5:AI6"/>
    <mergeCell ref="AJ5:AJ6"/>
    <mergeCell ref="AK5:AQ6"/>
    <mergeCell ref="AK10:AQ10"/>
    <mergeCell ref="AR10:AU10"/>
    <mergeCell ref="AV10:AY10"/>
    <mergeCell ref="AZ10:BC10"/>
    <mergeCell ref="BD10:BG10"/>
    <mergeCell ref="BH10:BK10"/>
    <mergeCell ref="BL10:BO10"/>
    <mergeCell ref="BP8:BS8"/>
    <mergeCell ref="A9:C9"/>
    <mergeCell ref="F9:G9"/>
    <mergeCell ref="I9:Q9"/>
    <mergeCell ref="R9:Z9"/>
    <mergeCell ref="AA9:AI9"/>
    <mergeCell ref="BL9:BO9"/>
    <mergeCell ref="BP9:BS9"/>
    <mergeCell ref="A8:C8"/>
    <mergeCell ref="F8:G8"/>
    <mergeCell ref="I8:Q8"/>
    <mergeCell ref="R8:Z8"/>
    <mergeCell ref="AA8:AI8"/>
    <mergeCell ref="AK8:AM8"/>
    <mergeCell ref="AR8:AU8"/>
    <mergeCell ref="AV8:AY8"/>
    <mergeCell ref="AK9:AQ9"/>
    <mergeCell ref="AR9:AU9"/>
    <mergeCell ref="AV9:AY9"/>
    <mergeCell ref="AZ8:BC8"/>
    <mergeCell ref="BD8:BG8"/>
    <mergeCell ref="BH8:BK8"/>
    <mergeCell ref="BL8:BO8"/>
    <mergeCell ref="A3:AI3"/>
    <mergeCell ref="AK3:BS3"/>
    <mergeCell ref="A4:H4"/>
    <mergeCell ref="AB4:AI4"/>
    <mergeCell ref="AK4:AQ4"/>
    <mergeCell ref="BL4:BS4"/>
    <mergeCell ref="AR5:AU6"/>
    <mergeCell ref="AV5:BS5"/>
    <mergeCell ref="AV6:AY7"/>
    <mergeCell ref="AZ6:BC6"/>
    <mergeCell ref="BD6:BG6"/>
    <mergeCell ref="BH6:BK6"/>
    <mergeCell ref="BL6:BO6"/>
    <mergeCell ref="BP6:BS6"/>
    <mergeCell ref="BD7:BG7"/>
    <mergeCell ref="BH7:BK7"/>
    <mergeCell ref="BL7:BO7"/>
    <mergeCell ref="BP7:BS7"/>
    <mergeCell ref="A7:C7"/>
    <mergeCell ref="F7:G7"/>
    <mergeCell ref="I7:Q7"/>
    <mergeCell ref="R7:Z7"/>
    <mergeCell ref="AZ7:BC7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0" firstPageNumber="85" orientation="portrait" r:id="rId1"/>
  <headerFooter scaleWithDoc="0" alignWithMargins="0">
    <oddFooter>&amp;C&amp;P</oddFooter>
  </headerFooter>
  <rowBreaks count="1" manualBreakCount="1">
    <brk id="57" max="35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見出し</vt:lpstr>
      <vt:lpstr>1～3</vt:lpstr>
      <vt:lpstr>4～6</vt:lpstr>
      <vt:lpstr>7～9</vt:lpstr>
      <vt:lpstr>10</vt:lpstr>
      <vt:lpstr>11</vt:lpstr>
      <vt:lpstr>12.13</vt:lpstr>
      <vt:lpstr>14.15</vt:lpstr>
      <vt:lpstr>16～18</vt:lpstr>
      <vt:lpstr>'12.13'!Print_Area</vt:lpstr>
      <vt:lpstr>'14.15'!Print_Area</vt:lpstr>
      <vt:lpstr>'16～18'!Print_Area</vt:lpstr>
      <vt:lpstr>'4～6'!Print_Area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2020-03-27T02:40:14Z</cp:lastPrinted>
  <dcterms:created xsi:type="dcterms:W3CDTF">2001-02-09T02:48:53Z</dcterms:created>
  <dcterms:modified xsi:type="dcterms:W3CDTF">2020-03-27T02:41:33Z</dcterms:modified>
</cp:coreProperties>
</file>