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001013\Desktop\"/>
    </mc:Choice>
  </mc:AlternateContent>
  <bookViews>
    <workbookView xWindow="240" yWindow="75" windowWidth="15060" windowHeight="8640" tabRatio="585"/>
  </bookViews>
  <sheets>
    <sheet name="見出し" sheetId="4" r:id="rId1"/>
    <sheet name="1.2" sheetId="11" r:id="rId2"/>
    <sheet name="3 " sheetId="10" r:id="rId3"/>
    <sheet name="4" sheetId="6" r:id="rId4"/>
  </sheets>
  <definedNames>
    <definedName name="_xlnm.Print_Area" localSheetId="1">'1.2'!$A$1:$BC$41</definedName>
    <definedName name="_xlnm.Print_Area" localSheetId="2">'3 '!$A$1:$BY$103</definedName>
    <definedName name="_xlnm.Print_Area" localSheetId="0">見出し!$A$1:$O$20</definedName>
  </definedNames>
  <calcPr calcId="152511" calcMode="manual"/>
  <fileRecoveryPr repairLoad="1"/>
</workbook>
</file>

<file path=xl/calcChain.xml><?xml version="1.0" encoding="utf-8"?>
<calcChain xmlns="http://schemas.openxmlformats.org/spreadsheetml/2006/main">
  <c r="AQ11" i="11" l="1"/>
  <c r="AQ6" i="11"/>
  <c r="AN38" i="10"/>
  <c r="H10" i="6"/>
  <c r="H8" i="6"/>
  <c r="F10" i="6"/>
  <c r="F8" i="6"/>
  <c r="F6" i="6" s="1"/>
  <c r="D10" i="6"/>
  <c r="D8" i="6"/>
  <c r="D6" i="6" s="1"/>
  <c r="AG28" i="11"/>
  <c r="AK28" i="11"/>
  <c r="AO28" i="11"/>
  <c r="AS28" i="11"/>
  <c r="P28" i="11"/>
  <c r="AT11" i="11"/>
  <c r="AO11" i="11"/>
  <c r="AO6" i="11"/>
  <c r="AK11" i="11"/>
  <c r="AH11" i="11"/>
  <c r="AH6" i="11" s="1"/>
  <c r="AE11" i="11"/>
  <c r="AC11" i="11"/>
  <c r="AC6" i="11"/>
  <c r="AK8" i="11"/>
  <c r="AK6" i="11" s="1"/>
  <c r="AE6" i="11"/>
  <c r="X11" i="11"/>
  <c r="X6" i="11" s="1"/>
  <c r="U11" i="11"/>
  <c r="U6" i="11" s="1"/>
  <c r="R11" i="11"/>
  <c r="R6" i="11"/>
  <c r="P11" i="11"/>
  <c r="P6" i="11"/>
  <c r="X8" i="11"/>
  <c r="AS30" i="11"/>
  <c r="AO30" i="11"/>
  <c r="AK30" i="11"/>
  <c r="AG30" i="11"/>
  <c r="AC30" i="11"/>
  <c r="AC28" i="11" s="1"/>
  <c r="X30" i="11"/>
  <c r="X28" i="11" s="1"/>
  <c r="T30" i="11"/>
  <c r="T28" i="11" s="1"/>
  <c r="AT6" i="11"/>
  <c r="AN31" i="10"/>
  <c r="AN18" i="10"/>
</calcChain>
</file>

<file path=xl/sharedStrings.xml><?xml version="1.0" encoding="utf-8"?>
<sst xmlns="http://schemas.openxmlformats.org/spreadsheetml/2006/main" count="534" uniqueCount="272">
  <si>
    <t>～</t>
    <phoneticPr fontId="2"/>
  </si>
  <si>
    <t>３</t>
    <phoneticPr fontId="2"/>
  </si>
  <si>
    <t>６</t>
    <phoneticPr fontId="2"/>
  </si>
  <si>
    <t>－</t>
    <phoneticPr fontId="2"/>
  </si>
  <si>
    <t>５５</t>
    <phoneticPr fontId="2"/>
  </si>
  <si>
    <t>５６</t>
    <phoneticPr fontId="2"/>
  </si>
  <si>
    <t>１</t>
    <phoneticPr fontId="2"/>
  </si>
  <si>
    <t>４</t>
    <phoneticPr fontId="2"/>
  </si>
  <si>
    <t>５</t>
    <phoneticPr fontId="2"/>
  </si>
  <si>
    <t>２</t>
    <phoneticPr fontId="2"/>
  </si>
  <si>
    <t>６．</t>
    <phoneticPr fontId="2"/>
  </si>
  <si>
    <t>商業の推移</t>
    <rPh sb="0" eb="1">
      <t>ショウ</t>
    </rPh>
    <phoneticPr fontId="2"/>
  </si>
  <si>
    <t>産業（小分類）別・商業の経営状況</t>
    <rPh sb="3" eb="4">
      <t>ショウ</t>
    </rPh>
    <rPh sb="9" eb="10">
      <t>ショウ</t>
    </rPh>
    <phoneticPr fontId="2"/>
  </si>
  <si>
    <t>商業</t>
    <rPh sb="0" eb="1">
      <t>ショウ</t>
    </rPh>
    <rPh sb="1" eb="2">
      <t>ジンコウ</t>
    </rPh>
    <phoneticPr fontId="2"/>
  </si>
  <si>
    <t>－</t>
  </si>
  <si>
    <t>５７</t>
  </si>
  <si>
    <t>５８</t>
  </si>
  <si>
    <t>５９</t>
  </si>
  <si>
    <t>６０</t>
  </si>
  <si>
    <t xml:space="preserve"> 商　業　の　経　営　状　況</t>
  </si>
  <si>
    <t>分類番号</t>
  </si>
  <si>
    <t>産　　　　　業　　（ 小　分　類 ）</t>
  </si>
  <si>
    <t>年　　間　　販　　売　　額</t>
  </si>
  <si>
    <t>１４</t>
  </si>
  <si>
    <t>卸売業</t>
  </si>
  <si>
    <t>各種商品卸売業</t>
  </si>
  <si>
    <t>繊維・衣服等卸売業</t>
  </si>
  <si>
    <t>繊維品卸売業</t>
  </si>
  <si>
    <t>飲食料品卸売業</t>
  </si>
  <si>
    <t>農畜産物・水産物卸売業</t>
  </si>
  <si>
    <t>食料・飲料卸売業</t>
  </si>
  <si>
    <t>建築材料、鉱物・金属材料等卸売業</t>
  </si>
  <si>
    <t>建築材料卸売業</t>
  </si>
  <si>
    <t>化学製品卸売業</t>
  </si>
  <si>
    <t>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</si>
  <si>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</si>
  <si>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</si>
  <si>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</si>
  <si>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</si>
  <si>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</si>
  <si>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</si>
  <si>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小売業</t>
  </si>
  <si>
    <t>各種商品小売業</t>
  </si>
  <si>
    <t>百貨店、総合スーパー</t>
  </si>
  <si>
    <t xml:space="preserve">産　　　業　（ 小 分 類 ）　別　・ </t>
  </si>
  <si>
    <t xml:space="preserve"> 商　業　の　経　営　状　況　（ つ づ き ）</t>
  </si>
  <si>
    <t>その他の各種商品小売業</t>
  </si>
  <si>
    <t>織物・衣服・身の回り品小売業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</si>
  <si>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</si>
  <si>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</si>
  <si>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</si>
  <si>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</si>
  <si>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</si>
  <si>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飲食料品小売業</t>
  </si>
  <si>
    <t>各種食料品小売業</t>
  </si>
  <si>
    <t>食肉小売業</t>
  </si>
  <si>
    <t>鮮魚小売業</t>
  </si>
  <si>
    <t>菓子・パン小売業</t>
  </si>
  <si>
    <t>その他の飲食料品小売業</t>
  </si>
  <si>
    <t>自転車小売業</t>
  </si>
  <si>
    <t>家具・建具・畳小売業</t>
  </si>
  <si>
    <t>その他のじゅう器小売業</t>
  </si>
  <si>
    <t>その他の小売業</t>
  </si>
  <si>
    <t>医薬品・化粧品小売業</t>
  </si>
  <si>
    <t>農耕用品小売業</t>
  </si>
  <si>
    <t>６０３</t>
  </si>
  <si>
    <t>燃料小売業</t>
  </si>
  <si>
    <t>６０４</t>
  </si>
  <si>
    <t>書籍・文房具小売業</t>
  </si>
  <si>
    <t>６０５</t>
  </si>
  <si>
    <t>スポ－ツ用品・玩具・娯楽用品・楽器小売業</t>
  </si>
  <si>
    <t>６０６</t>
  </si>
  <si>
    <t>６０７</t>
  </si>
  <si>
    <t>６０９</t>
  </si>
  <si>
    <t>卸　　　売　　　業</t>
    <rPh sb="0" eb="1">
      <t>オロシ</t>
    </rPh>
    <rPh sb="4" eb="5">
      <t>バイ</t>
    </rPh>
    <rPh sb="8" eb="9">
      <t>ギョウ</t>
    </rPh>
    <phoneticPr fontId="2"/>
  </si>
  <si>
    <t>総数</t>
    <rPh sb="0" eb="2">
      <t>ソウスウ</t>
    </rPh>
    <phoneticPr fontId="2"/>
  </si>
  <si>
    <t>総　　数</t>
    <rPh sb="0" eb="4">
      <t>ソウスウ</t>
    </rPh>
    <phoneticPr fontId="2"/>
  </si>
  <si>
    <t>年</t>
    <rPh sb="0" eb="1">
      <t>ネン</t>
    </rPh>
    <phoneticPr fontId="2"/>
  </si>
  <si>
    <t>就業者数</t>
    <rPh sb="0" eb="2">
      <t>シュウギョウ</t>
    </rPh>
    <rPh sb="2" eb="3">
      <t>シャ</t>
    </rPh>
    <rPh sb="3" eb="4">
      <t>スウ</t>
    </rPh>
    <phoneticPr fontId="2"/>
  </si>
  <si>
    <t>平　　　　成</t>
    <rPh sb="0" eb="1">
      <t>ヒラ</t>
    </rPh>
    <rPh sb="5" eb="6">
      <t>シゲル</t>
    </rPh>
    <phoneticPr fontId="2"/>
  </si>
  <si>
    <t>商店数</t>
    <rPh sb="0" eb="2">
      <t>ショウテン</t>
    </rPh>
    <rPh sb="2" eb="3">
      <t>スウ</t>
    </rPh>
    <phoneticPr fontId="2"/>
  </si>
  <si>
    <t>売場面積</t>
    <rPh sb="0" eb="2">
      <t>ウリバ</t>
    </rPh>
    <rPh sb="2" eb="4">
      <t>メンセキ</t>
    </rPh>
    <phoneticPr fontId="2"/>
  </si>
  <si>
    <t>産　　　　　　業　（ 中 分 類 ）</t>
    <rPh sb="0" eb="8">
      <t>サンギョウ</t>
    </rPh>
    <rPh sb="11" eb="12">
      <t>チュウ</t>
    </rPh>
    <rPh sb="13" eb="16">
      <t>ブンルイ</t>
    </rPh>
    <phoneticPr fontId="2"/>
  </si>
  <si>
    <t>平成１６年（簡易調査）</t>
    <rPh sb="0" eb="2">
      <t>ヘイセイ</t>
    </rPh>
    <rPh sb="4" eb="5">
      <t>ネン</t>
    </rPh>
    <rPh sb="6" eb="8">
      <t>カンイ</t>
    </rPh>
    <rPh sb="8" eb="10">
      <t>チョウサ</t>
    </rPh>
    <phoneticPr fontId="2"/>
  </si>
  <si>
    <t>平　　　　　　　　　　成</t>
    <phoneticPr fontId="2"/>
  </si>
  <si>
    <t>１．</t>
    <phoneticPr fontId="2"/>
  </si>
  <si>
    <t>２．</t>
  </si>
  <si>
    <t>３．</t>
  </si>
  <si>
    <t>４．</t>
  </si>
  <si>
    <t xml:space="preserve">１．　　商　　　　　業　　　　　の　　 </t>
    <rPh sb="4" eb="11">
      <t>ショウギョウ</t>
    </rPh>
    <phoneticPr fontId="2"/>
  </si>
  <si>
    <t xml:space="preserve">２．　　産　　　業　（ 中 分 類 ）　別　・ </t>
    <rPh sb="4" eb="9">
      <t>サンギョウ</t>
    </rPh>
    <rPh sb="12" eb="13">
      <t>チュウ</t>
    </rPh>
    <rPh sb="14" eb="17">
      <t>ブンルイ</t>
    </rPh>
    <rPh sb="20" eb="21">
      <t>ベツ</t>
    </rPh>
    <phoneticPr fontId="2"/>
  </si>
  <si>
    <t xml:space="preserve">３．　　産　　　業　（ 小 分 類 ）　別　・ </t>
    <phoneticPr fontId="2"/>
  </si>
  <si>
    <t xml:space="preserve"> 　　推　　　　　移</t>
    <rPh sb="3" eb="10">
      <t>スイイ</t>
    </rPh>
    <phoneticPr fontId="2"/>
  </si>
  <si>
    <t>商業統計調査</t>
    <rPh sb="0" eb="2">
      <t>ショウギョウ</t>
    </rPh>
    <rPh sb="2" eb="4">
      <t>トウケイ</t>
    </rPh>
    <rPh sb="4" eb="6">
      <t>チョウサ</t>
    </rPh>
    <phoneticPr fontId="2"/>
  </si>
  <si>
    <t>分 類 番 号</t>
    <rPh sb="0" eb="3">
      <t>ブンルイ</t>
    </rPh>
    <rPh sb="4" eb="7">
      <t>バンゴウ</t>
    </rPh>
    <phoneticPr fontId="2"/>
  </si>
  <si>
    <t>分類番号</t>
    <rPh sb="0" eb="2">
      <t>ブンルイ</t>
    </rPh>
    <rPh sb="2" eb="4">
      <t>バンゴウ</t>
    </rPh>
    <phoneticPr fontId="2"/>
  </si>
  <si>
    <t>卸売業</t>
    <rPh sb="0" eb="1">
      <t>オロシ</t>
    </rPh>
    <rPh sb="1" eb="3">
      <t>コウリギョウ</t>
    </rPh>
    <phoneticPr fontId="2"/>
  </si>
  <si>
    <t>卸　　売</t>
    <rPh sb="0" eb="1">
      <t>オロシ</t>
    </rPh>
    <rPh sb="3" eb="4">
      <t>ソウスウ</t>
    </rPh>
    <phoneticPr fontId="2"/>
  </si>
  <si>
    <t>小売業</t>
    <rPh sb="0" eb="3">
      <t>コウリギョウ</t>
    </rPh>
    <phoneticPr fontId="2"/>
  </si>
  <si>
    <t>小　　売</t>
    <rPh sb="0" eb="1">
      <t>ショウ</t>
    </rPh>
    <rPh sb="3" eb="4">
      <t>ソウスウ</t>
    </rPh>
    <phoneticPr fontId="2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</si>
  <si>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</si>
  <si>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2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</si>
  <si>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2"/>
  </si>
  <si>
    <t>その他の小売業</t>
    <rPh sb="0" eb="3">
      <t>ソノタ</t>
    </rPh>
    <rPh sb="4" eb="7">
      <t>コウリギョウ</t>
    </rPh>
    <phoneticPr fontId="2"/>
  </si>
  <si>
    <t>平成１９年</t>
    <rPh sb="0" eb="2">
      <t>ヘイセイ</t>
    </rPh>
    <rPh sb="4" eb="5">
      <t>ネン</t>
    </rPh>
    <phoneticPr fontId="2"/>
  </si>
  <si>
    <t>１８</t>
  </si>
  <si>
    <t>８</t>
  </si>
  <si>
    <t>大　分　市</t>
    <rPh sb="0" eb="5">
      <t>オオイタシ</t>
    </rPh>
    <phoneticPr fontId="2"/>
  </si>
  <si>
    <t>別　府　市</t>
    <rPh sb="0" eb="5">
      <t>ベップシ</t>
    </rPh>
    <phoneticPr fontId="2"/>
  </si>
  <si>
    <t>中　津　市　</t>
    <rPh sb="0" eb="5">
      <t>ナカツシ</t>
    </rPh>
    <phoneticPr fontId="2"/>
  </si>
  <si>
    <t>日　田　市</t>
    <rPh sb="0" eb="5">
      <t>ヒタシ</t>
    </rPh>
    <phoneticPr fontId="2"/>
  </si>
  <si>
    <t>佐　伯　市</t>
    <rPh sb="0" eb="5">
      <t>サイキシ</t>
    </rPh>
    <phoneticPr fontId="2"/>
  </si>
  <si>
    <t>臼　杵　市</t>
    <rPh sb="0" eb="5">
      <t>ウスキシ</t>
    </rPh>
    <phoneticPr fontId="2"/>
  </si>
  <si>
    <t>津久見　市</t>
    <rPh sb="0" eb="3">
      <t>ツクミ</t>
    </rPh>
    <rPh sb="4" eb="5">
      <t>シ</t>
    </rPh>
    <phoneticPr fontId="2"/>
  </si>
  <si>
    <t>竹　田　市</t>
    <rPh sb="0" eb="5">
      <t>タケタシ</t>
    </rPh>
    <phoneticPr fontId="2"/>
  </si>
  <si>
    <t>豊後高田市</t>
    <rPh sb="0" eb="5">
      <t>ブンゴタカダシ</t>
    </rPh>
    <phoneticPr fontId="2"/>
  </si>
  <si>
    <t>杵　築　市</t>
    <rPh sb="0" eb="5">
      <t>キツキシ</t>
    </rPh>
    <phoneticPr fontId="2"/>
  </si>
  <si>
    <t>宇　佐　市</t>
    <rPh sb="0" eb="5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</si>
  <si>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</si>
  <si>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　布　市</t>
    <rPh sb="0" eb="1">
      <t>ヨシ</t>
    </rPh>
    <rPh sb="2" eb="3">
      <t>ヌノ</t>
    </rPh>
    <rPh sb="4" eb="5">
      <t>シ</t>
    </rPh>
    <phoneticPr fontId="2"/>
  </si>
  <si>
    <t>国　東　市</t>
    <rPh sb="0" eb="1">
      <t>クニ</t>
    </rPh>
    <rPh sb="2" eb="3">
      <t>ヒガシ</t>
    </rPh>
    <rPh sb="4" eb="5">
      <t>シ</t>
    </rPh>
    <phoneticPr fontId="2"/>
  </si>
  <si>
    <t>姫　島　村</t>
    <rPh sb="0" eb="5">
      <t>ヒメシマムラ</t>
    </rPh>
    <phoneticPr fontId="2"/>
  </si>
  <si>
    <t>日　出　町</t>
    <rPh sb="0" eb="5">
      <t>ヒジマチ</t>
    </rPh>
    <phoneticPr fontId="2"/>
  </si>
  <si>
    <t>九　重　町</t>
    <rPh sb="0" eb="5">
      <t>ココノエマチ</t>
    </rPh>
    <phoneticPr fontId="2"/>
  </si>
  <si>
    <t>玖　珠　町</t>
    <rPh sb="0" eb="5">
      <t>クスマチ</t>
    </rPh>
    <phoneticPr fontId="2"/>
  </si>
  <si>
    <t>市　　　　別</t>
    <rPh sb="0" eb="1">
      <t>シ</t>
    </rPh>
    <rPh sb="5" eb="6">
      <t>ベツ</t>
    </rPh>
    <phoneticPr fontId="2"/>
  </si>
  <si>
    <t>７</t>
  </si>
  <si>
    <t>９</t>
  </si>
  <si>
    <t>１０</t>
  </si>
  <si>
    <t>１１</t>
  </si>
  <si>
    <t>１２</t>
  </si>
  <si>
    <t>１３</t>
  </si>
  <si>
    <t>１５</t>
    <phoneticPr fontId="2"/>
  </si>
  <si>
    <t>１６</t>
  </si>
  <si>
    <t>１７</t>
  </si>
  <si>
    <t>県　　　　　　　計</t>
    <rPh sb="0" eb="1">
      <t>ケン</t>
    </rPh>
    <rPh sb="8" eb="9">
      <t>ケイ</t>
    </rPh>
    <phoneticPr fontId="2"/>
  </si>
  <si>
    <t>市　　　　　　　計</t>
    <rPh sb="0" eb="1">
      <t>シ</t>
    </rPh>
    <rPh sb="8" eb="9">
      <t>ケイ</t>
    </rPh>
    <phoneticPr fontId="2"/>
  </si>
  <si>
    <t>　</t>
    <phoneticPr fontId="2"/>
  </si>
  <si>
    <t>郡　　　　　　　計</t>
    <rPh sb="0" eb="1">
      <t>グン</t>
    </rPh>
    <rPh sb="8" eb="9">
      <t>ケイ</t>
    </rPh>
    <phoneticPr fontId="2"/>
  </si>
  <si>
    <t>年間販売額　　　　　（万円）</t>
    <rPh sb="0" eb="2">
      <t>ネンカン</t>
    </rPh>
    <rPh sb="2" eb="5">
      <t>ハンバイガク</t>
    </rPh>
    <rPh sb="11" eb="12">
      <t>マン</t>
    </rPh>
    <rPh sb="12" eb="13">
      <t>エン</t>
    </rPh>
    <phoneticPr fontId="2"/>
  </si>
  <si>
    <t>（単位 ： ㎡ ・ 万円）</t>
    <rPh sb="1" eb="3">
      <t>タンイ</t>
    </rPh>
    <rPh sb="10" eb="11">
      <t>マン</t>
    </rPh>
    <rPh sb="11" eb="12">
      <t>エン</t>
    </rPh>
    <phoneticPr fontId="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</si>
  <si>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</si>
  <si>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従　　　業　　　者　　　数</t>
    <rPh sb="0" eb="1">
      <t>ジュウ</t>
    </rPh>
    <phoneticPr fontId="2"/>
  </si>
  <si>
    <t>自動車小売業</t>
    <phoneticPr fontId="2"/>
  </si>
  <si>
    <t xml:space="preserve">         </t>
    <phoneticPr fontId="2"/>
  </si>
  <si>
    <t>６．   商　　業</t>
    <rPh sb="5" eb="6">
      <t>ショウ</t>
    </rPh>
    <rPh sb="8" eb="9">
      <t>ギョウ</t>
    </rPh>
    <phoneticPr fontId="2"/>
  </si>
  <si>
    <t>商　業　統　計　調　査</t>
    <rPh sb="0" eb="1">
      <t>ショウ</t>
    </rPh>
    <rPh sb="2" eb="3">
      <t>ギョウ</t>
    </rPh>
    <rPh sb="4" eb="5">
      <t>オサム</t>
    </rPh>
    <rPh sb="6" eb="7">
      <t>ケイ</t>
    </rPh>
    <rPh sb="8" eb="9">
      <t>チョウ</t>
    </rPh>
    <rPh sb="10" eb="11">
      <t>サ</t>
    </rPh>
    <phoneticPr fontId="2"/>
  </si>
  <si>
    <t>１～２人</t>
    <rPh sb="3" eb="4">
      <t>ニン</t>
    </rPh>
    <phoneticPr fontId="2"/>
  </si>
  <si>
    <t>総　　　数</t>
    <rPh sb="0" eb="5">
      <t>ソウスウ</t>
    </rPh>
    <phoneticPr fontId="2"/>
  </si>
  <si>
    <t>３～４人</t>
    <rPh sb="3" eb="4">
      <t>ニン</t>
    </rPh>
    <phoneticPr fontId="2"/>
  </si>
  <si>
    <t>５～９人</t>
    <rPh sb="3" eb="4">
      <t>ニン</t>
    </rPh>
    <phoneticPr fontId="2"/>
  </si>
  <si>
    <t>１０～１９人</t>
    <rPh sb="5" eb="6">
      <t>ニン</t>
    </rPh>
    <phoneticPr fontId="2"/>
  </si>
  <si>
    <t>２０～２９人</t>
    <rPh sb="5" eb="6">
      <t>ニン</t>
    </rPh>
    <phoneticPr fontId="2"/>
  </si>
  <si>
    <t>３０～４９人</t>
    <rPh sb="5" eb="6">
      <t>ニン</t>
    </rPh>
    <phoneticPr fontId="2"/>
  </si>
  <si>
    <t>５０～９９人</t>
    <rPh sb="5" eb="6">
      <t>ニン</t>
    </rPh>
    <phoneticPr fontId="2"/>
  </si>
  <si>
    <t>１００人以上</t>
    <rPh sb="3" eb="4">
      <t>ニン</t>
    </rPh>
    <rPh sb="4" eb="6">
      <t>イジョウ</t>
    </rPh>
    <phoneticPr fontId="2"/>
  </si>
  <si>
    <t>６</t>
    <phoneticPr fontId="2"/>
  </si>
  <si>
    <t>９</t>
    <phoneticPr fontId="2"/>
  </si>
  <si>
    <t>平成２６年</t>
    <rPh sb="0" eb="2">
      <t>ヘイセイ</t>
    </rPh>
    <rPh sb="4" eb="5">
      <t>ネン</t>
    </rPh>
    <phoneticPr fontId="2"/>
  </si>
  <si>
    <t>従業者数</t>
    <rPh sb="0" eb="2">
      <t>ジュウギョウ</t>
    </rPh>
    <rPh sb="2" eb="3">
      <t>シャ</t>
    </rPh>
    <rPh sb="3" eb="4">
      <t>スウ</t>
    </rPh>
    <phoneticPr fontId="2"/>
  </si>
  <si>
    <t>５７</t>
    <phoneticPr fontId="2"/>
  </si>
  <si>
    <t>５８</t>
    <phoneticPr fontId="2"/>
  </si>
  <si>
    <t>５９</t>
    <phoneticPr fontId="2"/>
  </si>
  <si>
    <t>機械器具小売業</t>
    <rPh sb="0" eb="2">
      <t>キカイ</t>
    </rPh>
    <rPh sb="2" eb="4">
      <t>キグ</t>
    </rPh>
    <rPh sb="4" eb="7">
      <t>コウリギョウ</t>
    </rPh>
    <phoneticPr fontId="2"/>
  </si>
  <si>
    <t>６１</t>
    <phoneticPr fontId="2"/>
  </si>
  <si>
    <t>無店舗小売業</t>
    <rPh sb="0" eb="3">
      <t>ムテンポ</t>
    </rPh>
    <rPh sb="3" eb="6">
      <t>コウリギョウ</t>
    </rPh>
    <phoneticPr fontId="2"/>
  </si>
  <si>
    <t>ー</t>
    <phoneticPr fontId="2"/>
  </si>
  <si>
    <t>５９</t>
    <phoneticPr fontId="2"/>
  </si>
  <si>
    <t>６１</t>
    <phoneticPr fontId="2"/>
  </si>
  <si>
    <t>平成２６年７月１日現在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2"/>
  </si>
  <si>
    <t>５０</t>
    <phoneticPr fontId="2"/>
  </si>
  <si>
    <t>５０～５５</t>
    <phoneticPr fontId="2"/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</si>
  <si>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2"/>
  </si>
  <si>
    <t>卸         売         業</t>
    <phoneticPr fontId="2"/>
  </si>
  <si>
    <t>小         売         業</t>
    <rPh sb="0" eb="1">
      <t>ショウ</t>
    </rPh>
    <phoneticPr fontId="2"/>
  </si>
  <si>
    <t>平　　　　　成</t>
    <phoneticPr fontId="2"/>
  </si>
  <si>
    <t>産　　　　　業　　（ 小　分　類 ）</t>
    <phoneticPr fontId="2"/>
  </si>
  <si>
    <t>２　６</t>
    <phoneticPr fontId="2"/>
  </si>
  <si>
    <t>５１</t>
    <phoneticPr fontId="2"/>
  </si>
  <si>
    <t>５１１</t>
    <phoneticPr fontId="2"/>
  </si>
  <si>
    <t>５１２</t>
    <phoneticPr fontId="2"/>
  </si>
  <si>
    <t>衣服卸売業</t>
    <rPh sb="0" eb="2">
      <t>イフク</t>
    </rPh>
    <phoneticPr fontId="2"/>
  </si>
  <si>
    <t>５１３</t>
    <phoneticPr fontId="2"/>
  </si>
  <si>
    <t>身の回り品卸売業</t>
    <rPh sb="0" eb="1">
      <t>ミ</t>
    </rPh>
    <rPh sb="2" eb="3">
      <t>マワ</t>
    </rPh>
    <phoneticPr fontId="2"/>
  </si>
  <si>
    <t>５２</t>
    <phoneticPr fontId="2"/>
  </si>
  <si>
    <t>５２１</t>
    <phoneticPr fontId="2"/>
  </si>
  <si>
    <t>５２２</t>
    <phoneticPr fontId="2"/>
  </si>
  <si>
    <t>５３</t>
    <phoneticPr fontId="2"/>
  </si>
  <si>
    <t>５３１</t>
    <phoneticPr fontId="2"/>
  </si>
  <si>
    <t>５３２</t>
    <phoneticPr fontId="2"/>
  </si>
  <si>
    <t>５３３</t>
    <phoneticPr fontId="2"/>
  </si>
  <si>
    <t>石油・鉱物卸売業</t>
    <rPh sb="0" eb="2">
      <t>セキユ</t>
    </rPh>
    <phoneticPr fontId="2"/>
  </si>
  <si>
    <t>５３４</t>
    <phoneticPr fontId="2"/>
  </si>
  <si>
    <t>鉄鋼製品卸売業</t>
    <rPh sb="0" eb="2">
      <t>テッコウ</t>
    </rPh>
    <rPh sb="2" eb="4">
      <t>セイヒン</t>
    </rPh>
    <phoneticPr fontId="2"/>
  </si>
  <si>
    <t>５３６</t>
    <phoneticPr fontId="2"/>
  </si>
  <si>
    <t>再生資源卸売業</t>
    <rPh sb="0" eb="2">
      <t>サイセイ</t>
    </rPh>
    <rPh sb="2" eb="4">
      <t>シゲン</t>
    </rPh>
    <rPh sb="4" eb="6">
      <t>オロシウ</t>
    </rPh>
    <rPh sb="6" eb="7">
      <t>ギョウ</t>
    </rPh>
    <phoneticPr fontId="2"/>
  </si>
  <si>
    <t>５４</t>
    <phoneticPr fontId="2"/>
  </si>
  <si>
    <t>５４１</t>
    <phoneticPr fontId="2"/>
  </si>
  <si>
    <t>産業機械器具卸売業</t>
    <rPh sb="0" eb="2">
      <t>サンギョウ</t>
    </rPh>
    <phoneticPr fontId="2"/>
  </si>
  <si>
    <t>５４２</t>
    <phoneticPr fontId="2"/>
  </si>
  <si>
    <t>５４３</t>
    <phoneticPr fontId="2"/>
  </si>
  <si>
    <t>５４９</t>
    <phoneticPr fontId="2"/>
  </si>
  <si>
    <t>５５１</t>
    <phoneticPr fontId="2"/>
  </si>
  <si>
    <t>５５２</t>
    <phoneticPr fontId="2"/>
  </si>
  <si>
    <t>５５３</t>
    <phoneticPr fontId="2"/>
  </si>
  <si>
    <t>紙・紙製品卸売業</t>
    <rPh sb="0" eb="1">
      <t>カミ</t>
    </rPh>
    <rPh sb="2" eb="3">
      <t>カミ</t>
    </rPh>
    <rPh sb="3" eb="5">
      <t>セイヒン</t>
    </rPh>
    <rPh sb="5" eb="7">
      <t>オロシウ</t>
    </rPh>
    <rPh sb="7" eb="8">
      <t>ギョウ</t>
    </rPh>
    <phoneticPr fontId="2"/>
  </si>
  <si>
    <t>５５９</t>
    <phoneticPr fontId="2"/>
  </si>
  <si>
    <t>他に分類されない卸売業</t>
    <rPh sb="0" eb="1">
      <t>ホカ</t>
    </rPh>
    <rPh sb="2" eb="4">
      <t>ブンルイ</t>
    </rPh>
    <rPh sb="8" eb="9">
      <t>オロシ</t>
    </rPh>
    <rPh sb="9" eb="10">
      <t>ウ</t>
    </rPh>
    <rPh sb="10" eb="11">
      <t>ギョウ</t>
    </rPh>
    <phoneticPr fontId="2"/>
  </si>
  <si>
    <t>５６１</t>
    <phoneticPr fontId="2"/>
  </si>
  <si>
    <t>５６９</t>
    <phoneticPr fontId="2"/>
  </si>
  <si>
    <t>５７１</t>
    <phoneticPr fontId="2"/>
  </si>
  <si>
    <t>５７２</t>
    <phoneticPr fontId="2"/>
  </si>
  <si>
    <t>５７３</t>
    <phoneticPr fontId="2"/>
  </si>
  <si>
    <t>５７４</t>
    <phoneticPr fontId="2"/>
  </si>
  <si>
    <t>５７９</t>
    <phoneticPr fontId="2"/>
  </si>
  <si>
    <t>５８１</t>
    <phoneticPr fontId="2"/>
  </si>
  <si>
    <t>５８２</t>
    <phoneticPr fontId="2"/>
  </si>
  <si>
    <t>野菜・果実小売業</t>
    <phoneticPr fontId="2"/>
  </si>
  <si>
    <t>５８３</t>
    <phoneticPr fontId="2"/>
  </si>
  <si>
    <t>５８４</t>
  </si>
  <si>
    <t>５８５</t>
  </si>
  <si>
    <t>５８６</t>
  </si>
  <si>
    <t>酒小売業</t>
    <rPh sb="0" eb="1">
      <t>サケ</t>
    </rPh>
    <phoneticPr fontId="2"/>
  </si>
  <si>
    <t>５８９</t>
    <phoneticPr fontId="2"/>
  </si>
  <si>
    <t>５９１</t>
    <phoneticPr fontId="2"/>
  </si>
  <si>
    <t>５９２</t>
    <phoneticPr fontId="2"/>
  </si>
  <si>
    <t>５９３</t>
  </si>
  <si>
    <t>６０</t>
    <phoneticPr fontId="2"/>
  </si>
  <si>
    <t>６０１</t>
    <phoneticPr fontId="2"/>
  </si>
  <si>
    <t>６０２</t>
    <phoneticPr fontId="2"/>
  </si>
  <si>
    <t>６０８</t>
  </si>
  <si>
    <t>写真機・時計・眼鏡小売業</t>
    <rPh sb="4" eb="6">
      <t>トケイ</t>
    </rPh>
    <rPh sb="7" eb="9">
      <t>メガネ</t>
    </rPh>
    <phoneticPr fontId="2"/>
  </si>
  <si>
    <t>他に分類されない小売業</t>
    <rPh sb="0" eb="1">
      <t>ホカ</t>
    </rPh>
    <rPh sb="2" eb="4">
      <t>ブンルイ</t>
    </rPh>
    <rPh sb="8" eb="11">
      <t>コウリギョウ</t>
    </rPh>
    <phoneticPr fontId="2"/>
  </si>
  <si>
    <t>６１１</t>
    <phoneticPr fontId="2"/>
  </si>
  <si>
    <t>６１２</t>
    <phoneticPr fontId="2"/>
  </si>
  <si>
    <t>６１９</t>
    <phoneticPr fontId="2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</si>
  <si>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2"/>
  </si>
  <si>
    <t>自動販売機による小売業</t>
    <rPh sb="0" eb="2">
      <t>ジドウ</t>
    </rPh>
    <rPh sb="2" eb="5">
      <t>ハンバイキ</t>
    </rPh>
    <rPh sb="8" eb="11">
      <t>コウリギョウ</t>
    </rPh>
    <phoneticPr fontId="2"/>
  </si>
  <si>
    <t>その他の無店舗小売業</t>
    <rPh sb="2" eb="3">
      <t>ホカ</t>
    </rPh>
    <rPh sb="4" eb="7">
      <t>ムテンポ</t>
    </rPh>
    <rPh sb="7" eb="10">
      <t>コウリギョウ</t>
    </rPh>
    <phoneticPr fontId="2"/>
  </si>
  <si>
    <t>事　　　業　　　所　　　数</t>
    <rPh sb="0" eb="1">
      <t>コト</t>
    </rPh>
    <rPh sb="4" eb="5">
      <t>ギョウ</t>
    </rPh>
    <rPh sb="8" eb="9">
      <t>ショ</t>
    </rPh>
    <rPh sb="12" eb="13">
      <t>スウ</t>
    </rPh>
    <phoneticPr fontId="2"/>
  </si>
  <si>
    <t>平成２６年７月１日現在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2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</si>
  <si>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</si>
  <si>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2"/>
  </si>
  <si>
    <t>年　間　商　品　販　売　額</t>
    <rPh sb="0" eb="1">
      <t>ネン</t>
    </rPh>
    <rPh sb="2" eb="3">
      <t>アイダ</t>
    </rPh>
    <rPh sb="4" eb="5">
      <t>ショウ</t>
    </rPh>
    <rPh sb="6" eb="7">
      <t>ヒン</t>
    </rPh>
    <rPh sb="8" eb="9">
      <t>ハン</t>
    </rPh>
    <rPh sb="10" eb="11">
      <t>バイ</t>
    </rPh>
    <rPh sb="12" eb="13">
      <t>ガク</t>
    </rPh>
    <phoneticPr fontId="2"/>
  </si>
  <si>
    <t>４．　県下各市別事業所数 ・ 従業者数および年間商品販売額</t>
    <rPh sb="3" eb="5">
      <t>ケンカ</t>
    </rPh>
    <rPh sb="5" eb="7">
      <t>カクシ</t>
    </rPh>
    <rPh sb="7" eb="8">
      <t>ベツ</t>
    </rPh>
    <rPh sb="8" eb="11">
      <t>ジギョウショ</t>
    </rPh>
    <rPh sb="11" eb="12">
      <t>スウ</t>
    </rPh>
    <rPh sb="15" eb="16">
      <t>ジュウ</t>
    </rPh>
    <rPh sb="16" eb="19">
      <t>ギョウシャスウ</t>
    </rPh>
    <rPh sb="18" eb="19">
      <t>スウ</t>
    </rPh>
    <rPh sb="22" eb="24">
      <t>ネンカン</t>
    </rPh>
    <rPh sb="24" eb="26">
      <t>ショウヒン</t>
    </rPh>
    <rPh sb="26" eb="29">
      <t>ハンバイガク</t>
    </rPh>
    <phoneticPr fontId="2"/>
  </si>
  <si>
    <t>（単位 ： 人 ・ 億円）</t>
    <rPh sb="1" eb="3">
      <t>タンイ</t>
    </rPh>
    <rPh sb="6" eb="7">
      <t>ニン</t>
    </rPh>
    <rPh sb="10" eb="11">
      <t>オク</t>
    </rPh>
    <rPh sb="11" eb="12">
      <t>エン</t>
    </rPh>
    <phoneticPr fontId="2"/>
  </si>
  <si>
    <t>　　　</t>
    <phoneticPr fontId="2"/>
  </si>
  <si>
    <t>※ 平成２８年版統計書より、単位を「億円」とする。</t>
    <rPh sb="2" eb="4">
      <t>ヘイセイ</t>
    </rPh>
    <rPh sb="6" eb="8">
      <t>ネンバン</t>
    </rPh>
    <rPh sb="8" eb="11">
      <t>トウケイショ</t>
    </rPh>
    <rPh sb="14" eb="16">
      <t>タンイ</t>
    </rPh>
    <rPh sb="18" eb="19">
      <t>オク</t>
    </rPh>
    <rPh sb="19" eb="20">
      <t>エン</t>
    </rPh>
    <phoneticPr fontId="2"/>
  </si>
  <si>
    <t>×</t>
    <phoneticPr fontId="2"/>
  </si>
  <si>
    <t>×</t>
    <phoneticPr fontId="2"/>
  </si>
  <si>
    <t>×</t>
    <phoneticPr fontId="2"/>
  </si>
  <si>
    <t>従　　　業　　　者　　　数</t>
    <rPh sb="0" eb="1">
      <t>ジュウ</t>
    </rPh>
    <rPh sb="4" eb="5">
      <t>ギョウ</t>
    </rPh>
    <rPh sb="8" eb="9">
      <t>シャ</t>
    </rPh>
    <phoneticPr fontId="2"/>
  </si>
  <si>
    <t>売　　　場　　　面　　　積</t>
    <phoneticPr fontId="2"/>
  </si>
  <si>
    <t>（単位 ： 人 ・ 万円 ・㎡）</t>
    <phoneticPr fontId="2"/>
  </si>
  <si>
    <t xml:space="preserve"> 従　業　者　規　模　別　事　業　所　数</t>
    <rPh sb="1" eb="2">
      <t>ジュウ</t>
    </rPh>
    <rPh sb="3" eb="4">
      <t>ギョウ</t>
    </rPh>
    <rPh sb="5" eb="6">
      <t>シャ</t>
    </rPh>
    <rPh sb="7" eb="10">
      <t>キボ</t>
    </rPh>
    <rPh sb="11" eb="12">
      <t>ベツ</t>
    </rPh>
    <rPh sb="13" eb="14">
      <t>コト</t>
    </rPh>
    <rPh sb="15" eb="16">
      <t>ギョウ</t>
    </rPh>
    <rPh sb="17" eb="18">
      <t>ショ</t>
    </rPh>
    <rPh sb="19" eb="20">
      <t>スウ</t>
    </rPh>
    <phoneticPr fontId="2"/>
  </si>
  <si>
    <t>※  平成１４年より、日本標準産業分類の第１１回改訂により作成。</t>
    <phoneticPr fontId="2"/>
  </si>
  <si>
    <t>　　 平成２６年版統計書より、自動車・自転車小売業は『５９ 機械器具小売業』に含まれている。</t>
    <rPh sb="3" eb="5">
      <t>ヘイセイ</t>
    </rPh>
    <rPh sb="7" eb="8">
      <t>ネン</t>
    </rPh>
    <rPh sb="8" eb="9">
      <t>バン</t>
    </rPh>
    <rPh sb="9" eb="12">
      <t>トウケイショ</t>
    </rPh>
    <rPh sb="15" eb="18">
      <t>ジドウシャ</t>
    </rPh>
    <rPh sb="19" eb="22">
      <t>ジテンシャ</t>
    </rPh>
    <rPh sb="22" eb="25">
      <t>コウリギョウ</t>
    </rPh>
    <rPh sb="30" eb="32">
      <t>キカイ</t>
    </rPh>
    <rPh sb="32" eb="34">
      <t>キグ</t>
    </rPh>
    <rPh sb="34" eb="37">
      <t>コウリギョウ</t>
    </rPh>
    <rPh sb="39" eb="40">
      <t>フク</t>
    </rPh>
    <phoneticPr fontId="2"/>
  </si>
  <si>
    <t>※  平成１９年商業統計までは、日本標準産業分類の第１１回改訂により作成されている。</t>
    <rPh sb="8" eb="10">
      <t>ショウギョウ</t>
    </rPh>
    <rPh sb="10" eb="12">
      <t>トウケイ</t>
    </rPh>
    <phoneticPr fontId="2"/>
  </si>
  <si>
    <t>資料 … 情報推進課</t>
    <rPh sb="0" eb="2">
      <t>シリョウ</t>
    </rPh>
    <rPh sb="5" eb="7">
      <t>ジョウホウ</t>
    </rPh>
    <rPh sb="7" eb="10">
      <t>スイシンカ</t>
    </rPh>
    <phoneticPr fontId="2"/>
  </si>
  <si>
    <t>資料･･･情報推進課</t>
    <rPh sb="0" eb="2">
      <t>シリョウ</t>
    </rPh>
    <rPh sb="5" eb="7">
      <t>ジョウホウ</t>
    </rPh>
    <rPh sb="7" eb="10">
      <t>スイシンカ</t>
    </rPh>
    <phoneticPr fontId="2"/>
  </si>
  <si>
    <t xml:space="preserve">      『６１ 無店舗小売業』については、平成２６年版統計書より掲載。</t>
    <rPh sb="10" eb="13">
      <t>ムテンポ</t>
    </rPh>
    <rPh sb="13" eb="16">
      <t>コウリギョウ</t>
    </rPh>
    <rPh sb="23" eb="25">
      <t>ヘイセイ</t>
    </rPh>
    <rPh sb="27" eb="28">
      <t>ネン</t>
    </rPh>
    <rPh sb="28" eb="29">
      <t>バン</t>
    </rPh>
    <rPh sb="29" eb="31">
      <t>トウケイ</t>
    </rPh>
    <rPh sb="31" eb="32">
      <t>ショ</t>
    </rPh>
    <rPh sb="34" eb="36">
      <t>ケイサイ</t>
    </rPh>
    <phoneticPr fontId="2"/>
  </si>
  <si>
    <t>資料 …情報推進課</t>
    <rPh sb="0" eb="2">
      <t>シリョウ</t>
    </rPh>
    <rPh sb="4" eb="6">
      <t>ジョウホウ</t>
    </rPh>
    <rPh sb="6" eb="8">
      <t>スイシン</t>
    </rPh>
    <rPh sb="8" eb="9">
      <t>カ</t>
    </rPh>
    <phoneticPr fontId="2"/>
  </si>
  <si>
    <t>機械器具小売業
（自動車、自転車を除く）</t>
    <rPh sb="0" eb="2">
      <t>キカイ</t>
    </rPh>
    <rPh sb="2" eb="4">
      <t>キグ</t>
    </rPh>
    <rPh sb="4" eb="7">
      <t>コウリギョウ</t>
    </rPh>
    <rPh sb="9" eb="12">
      <t>ジドウシャ</t>
    </rPh>
    <rPh sb="13" eb="16">
      <t>ジテンシャ</t>
    </rPh>
    <rPh sb="17" eb="18">
      <t>ノゾ</t>
    </rPh>
    <phoneticPr fontId="2"/>
  </si>
  <si>
    <t>建築材料、鉱物・金属材料等
卸売業</t>
    <phoneticPr fontId="2"/>
  </si>
  <si>
    <t>家具・建具・じゅう器等卸売業</t>
    <phoneticPr fontId="2"/>
  </si>
  <si>
    <t>その他の織物・衣服・
身の回り品小売業</t>
    <phoneticPr fontId="2"/>
  </si>
  <si>
    <t>スポ－ツ用品・玩具・娯楽用品・
楽器小売業</t>
    <phoneticPr fontId="2"/>
  </si>
  <si>
    <t>平成</t>
    <rPh sb="0" eb="2">
      <t>ヘイセイ</t>
    </rPh>
    <phoneticPr fontId="2"/>
  </si>
  <si>
    <t xml:space="preserve"> ※ 平成２６年版統計書より「就業者数」を「従業者数」の数値に変更。</t>
    <rPh sb="15" eb="18">
      <t>シュウギョウシャ</t>
    </rPh>
    <rPh sb="18" eb="19">
      <t>スウ</t>
    </rPh>
    <rPh sb="22" eb="23">
      <t>ジュウ</t>
    </rPh>
    <rPh sb="23" eb="26">
      <t>ギョウシャスウ</t>
    </rPh>
    <phoneticPr fontId="2"/>
  </si>
  <si>
    <t>産業（中分類）別・従業者規模別事業所数</t>
    <rPh sb="9" eb="12">
      <t>ジュウギョウシャ</t>
    </rPh>
    <rPh sb="12" eb="14">
      <t>キボ</t>
    </rPh>
    <rPh sb="14" eb="15">
      <t>ベツ</t>
    </rPh>
    <rPh sb="15" eb="18">
      <t>ジギョウショ</t>
    </rPh>
    <rPh sb="18" eb="19">
      <t>スウ</t>
    </rPh>
    <phoneticPr fontId="2"/>
  </si>
  <si>
    <t>県下各市別事業所数・従業者数および</t>
    <rPh sb="0" eb="2">
      <t>ケンカ</t>
    </rPh>
    <rPh sb="2" eb="4">
      <t>カクシ</t>
    </rPh>
    <rPh sb="4" eb="5">
      <t>ベツ</t>
    </rPh>
    <rPh sb="5" eb="8">
      <t>ジギョウショ</t>
    </rPh>
    <rPh sb="8" eb="9">
      <t>スウ</t>
    </rPh>
    <rPh sb="10" eb="13">
      <t>ジュウギョウシャ</t>
    </rPh>
    <rPh sb="13" eb="14">
      <t>スウ</t>
    </rPh>
    <phoneticPr fontId="2"/>
  </si>
  <si>
    <t>年間商品販売額</t>
    <rPh sb="0" eb="1">
      <t>トシ</t>
    </rPh>
    <rPh sb="1" eb="2">
      <t>カン</t>
    </rPh>
    <rPh sb="2" eb="4">
      <t>ショウヒン</t>
    </rPh>
    <rPh sb="4" eb="6">
      <t>ハンバイ</t>
    </rPh>
    <rPh sb="6" eb="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</si>
</sst>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_ * #\ ###\ ###\ ##0_ ;_ * \-#\ ###\ ###\ ##0_ ;_ * &quot;-&quot;_ ;_ @_ "/>
    <numFmt numFmtId="178" formatCode="[$€-2]\ #,##0.00_);\([$€-2]\ #,##0.0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8">
    <xf numFmtId="0" fontId="0" fillId="0" borderId="0" xfId="0"/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177" fontId="8" fillId="0" borderId="0" xfId="1" applyNumberFormat="1" applyFont="1" applyBorder="1" applyAlignment="1">
      <alignment vertical="center"/>
    </xf>
    <xf numFmtId="49" fontId="6" fillId="0" borderId="0" xfId="0" applyNumberFormat="1" applyFont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distributed" vertical="center" indent="1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 indent="3"/>
    </xf>
    <xf numFmtId="176" fontId="7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38" fontId="10" fillId="0" borderId="0" xfId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38" fontId="10" fillId="0" borderId="8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distributed" vertical="center" indent="1"/>
    </xf>
    <xf numFmtId="49" fontId="6" fillId="0" borderId="5" xfId="0" applyNumberFormat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distributed" vertical="center" indent="1"/>
    </xf>
    <xf numFmtId="38" fontId="4" fillId="0" borderId="5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right" vertical="top"/>
    </xf>
    <xf numFmtId="176" fontId="6" fillId="0" borderId="5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176" fontId="4" fillId="0" borderId="3" xfId="0" applyNumberFormat="1" applyFont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Alignment="1">
      <alignment horizontal="right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176" fontId="10" fillId="0" borderId="3" xfId="0" applyNumberFormat="1" applyFont="1" applyFill="1" applyBorder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2" borderId="5" xfId="0" applyFont="1" applyFill="1" applyBorder="1" applyAlignment="1">
      <alignment horizontal="distributed" vertical="center"/>
    </xf>
    <xf numFmtId="49" fontId="6" fillId="0" borderId="0" xfId="0" applyNumberFormat="1" applyFont="1" applyAlignment="1">
      <alignment horizontal="lef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0" fontId="6" fillId="2" borderId="0" xfId="0" applyFont="1" applyFill="1" applyBorder="1" applyAlignment="1">
      <alignment horizontal="distributed" vertical="center"/>
    </xf>
    <xf numFmtId="176" fontId="6" fillId="0" borderId="3" xfId="0" applyNumberFormat="1" applyFont="1" applyBorder="1" applyAlignment="1">
      <alignment horizontal="right" vertical="center"/>
    </xf>
    <xf numFmtId="0" fontId="6" fillId="2" borderId="0" xfId="0" applyFont="1" applyFill="1" applyAlignment="1">
      <alignment horizontal="distributed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11" xfId="0" applyNumberFormat="1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distributed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indent="2"/>
    </xf>
    <xf numFmtId="0" fontId="6" fillId="0" borderId="13" xfId="0" applyFont="1" applyBorder="1" applyAlignment="1">
      <alignment horizontal="distributed" vertical="center" indent="2"/>
    </xf>
    <xf numFmtId="0" fontId="6" fillId="0" borderId="13" xfId="0" applyFont="1" applyBorder="1" applyAlignment="1">
      <alignment horizontal="distributed" vertical="center" indent="3"/>
    </xf>
    <xf numFmtId="0" fontId="6" fillId="0" borderId="14" xfId="0" applyFont="1" applyBorder="1" applyAlignment="1">
      <alignment horizontal="distributed" vertical="center" indent="3"/>
    </xf>
    <xf numFmtId="0" fontId="6" fillId="0" borderId="12" xfId="0" applyFont="1" applyBorder="1" applyAlignment="1">
      <alignment horizontal="distributed" vertical="center" indent="3"/>
    </xf>
    <xf numFmtId="0" fontId="5" fillId="0" borderId="0" xfId="0" applyFont="1" applyAlignment="1" applyProtection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6" fillId="0" borderId="5" xfId="0" applyFont="1" applyBorder="1" applyAlignment="1">
      <alignment horizontal="distributed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 wrapText="1"/>
    </xf>
    <xf numFmtId="0" fontId="12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176" fontId="10" fillId="0" borderId="11" xfId="0" applyNumberFormat="1" applyFont="1" applyFill="1" applyBorder="1" applyAlignment="1">
      <alignment horizontal="right" vertical="center"/>
    </xf>
    <xf numFmtId="176" fontId="10" fillId="0" borderId="8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6" fontId="10" fillId="0" borderId="7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distributed"/>
    </xf>
    <xf numFmtId="176" fontId="4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38" fontId="6" fillId="0" borderId="0" xfId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38" fontId="7" fillId="0" borderId="0" xfId="1" applyFont="1" applyFill="1" applyBorder="1" applyAlignment="1">
      <alignment horizontal="left" vertical="center"/>
    </xf>
    <xf numFmtId="38" fontId="7" fillId="0" borderId="1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6:P31"/>
  <sheetViews>
    <sheetView showGridLines="0" tabSelected="1" topLeftCell="A4" zoomScaleNormal="100" workbookViewId="0">
      <selection activeCell="W20" sqref="W20"/>
    </sheetView>
  </sheetViews>
  <sheetFormatPr defaultColWidth="5.625" defaultRowHeight="20.100000000000001" customHeight="1"/>
  <cols>
    <col min="1" max="1" width="4.625" style="20" customWidth="1"/>
    <col min="2" max="16384" width="5.625" style="20"/>
  </cols>
  <sheetData>
    <row r="6" spans="2:16" ht="20.100000000000001" customHeight="1">
      <c r="B6" s="108" t="s">
        <v>10</v>
      </c>
      <c r="C6" s="104"/>
      <c r="D6" s="109" t="s">
        <v>13</v>
      </c>
      <c r="E6" s="110"/>
      <c r="F6" s="110"/>
      <c r="G6" s="110"/>
      <c r="H6" s="110"/>
      <c r="I6" s="110"/>
      <c r="J6" s="110"/>
      <c r="K6" s="110"/>
      <c r="L6" s="110"/>
      <c r="M6" s="110"/>
      <c r="N6" s="19"/>
      <c r="O6" s="19"/>
      <c r="P6" s="19"/>
    </row>
    <row r="7" spans="2:16" ht="20.100000000000001" customHeight="1">
      <c r="B7" s="104"/>
      <c r="C7" s="104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9"/>
      <c r="O7" s="19"/>
      <c r="P7" s="19"/>
    </row>
    <row r="8" spans="2:16" ht="20.100000000000001" customHeight="1">
      <c r="D8" s="21"/>
    </row>
    <row r="9" spans="2:16" ht="20.100000000000001" customHeight="1">
      <c r="D9" s="21"/>
    </row>
    <row r="11" spans="2:16" ht="20.100000000000001" customHeight="1">
      <c r="D11" s="103" t="s">
        <v>85</v>
      </c>
      <c r="E11" s="104"/>
      <c r="F11" s="105" t="s">
        <v>11</v>
      </c>
      <c r="G11" s="107"/>
      <c r="H11" s="107"/>
      <c r="I11" s="19"/>
      <c r="J11" s="19"/>
      <c r="K11" s="19"/>
      <c r="L11" s="19"/>
      <c r="M11" s="19"/>
      <c r="N11" s="19"/>
      <c r="O11" s="19"/>
      <c r="P11" s="19"/>
    </row>
    <row r="12" spans="2:16" ht="20.100000000000001" customHeight="1">
      <c r="D12" s="103" t="s">
        <v>86</v>
      </c>
      <c r="E12" s="104"/>
      <c r="F12" s="105" t="s">
        <v>269</v>
      </c>
      <c r="G12" s="105"/>
      <c r="H12" s="105"/>
      <c r="I12" s="105"/>
      <c r="J12" s="105"/>
      <c r="K12" s="105"/>
      <c r="L12" s="105"/>
      <c r="M12" s="105"/>
      <c r="N12" s="19"/>
      <c r="O12" s="19"/>
      <c r="P12" s="19"/>
    </row>
    <row r="13" spans="2:16" ht="20.100000000000001" customHeight="1">
      <c r="D13" s="103" t="s">
        <v>87</v>
      </c>
      <c r="E13" s="104"/>
      <c r="F13" s="105" t="s">
        <v>12</v>
      </c>
      <c r="G13" s="107"/>
      <c r="H13" s="107"/>
      <c r="I13" s="107"/>
      <c r="J13" s="107"/>
      <c r="K13" s="107"/>
      <c r="L13" s="107"/>
      <c r="M13" s="19"/>
      <c r="N13" s="19"/>
      <c r="O13" s="19"/>
      <c r="P13" s="19"/>
    </row>
    <row r="14" spans="2:16" ht="20.100000000000001" customHeight="1">
      <c r="D14" s="103" t="s">
        <v>88</v>
      </c>
      <c r="E14" s="104"/>
      <c r="F14" s="105" t="s">
        <v>270</v>
      </c>
      <c r="G14" s="107"/>
      <c r="H14" s="107"/>
      <c r="I14" s="107"/>
      <c r="J14" s="107"/>
      <c r="K14" s="107"/>
      <c r="L14" s="107"/>
      <c r="M14" s="107"/>
      <c r="N14" s="19"/>
      <c r="O14" s="19"/>
      <c r="P14" s="19"/>
    </row>
    <row r="15" spans="2:16" ht="20.100000000000001" customHeight="1">
      <c r="D15" s="103"/>
      <c r="E15" s="104"/>
      <c r="F15" s="105" t="s">
        <v>271</v>
      </c>
      <c r="G15" s="105"/>
      <c r="H15" s="105"/>
      <c r="I15" s="105"/>
      <c r="J15" s="19"/>
      <c r="K15" s="19"/>
      <c r="L15" s="19"/>
      <c r="M15" s="19"/>
      <c r="N15" s="19"/>
      <c r="O15" s="19"/>
      <c r="P15" s="19"/>
    </row>
    <row r="16" spans="2:16" ht="20.100000000000001" customHeight="1">
      <c r="D16" s="103"/>
      <c r="E16" s="104"/>
      <c r="F16" s="105"/>
      <c r="G16" s="106"/>
      <c r="H16" s="106"/>
      <c r="I16" s="106"/>
      <c r="J16" s="106"/>
      <c r="K16" s="106"/>
      <c r="L16" s="106"/>
      <c r="M16" s="106"/>
      <c r="N16" s="106"/>
      <c r="O16" s="106"/>
      <c r="P16" s="19"/>
    </row>
    <row r="17" spans="4:16" ht="20.100000000000001" customHeight="1">
      <c r="D17" s="103"/>
      <c r="E17" s="104"/>
      <c r="F17" s="105"/>
      <c r="G17" s="106"/>
      <c r="H17" s="106"/>
      <c r="I17" s="106"/>
      <c r="J17" s="106"/>
      <c r="K17" s="106"/>
      <c r="L17" s="106"/>
      <c r="M17" s="106"/>
      <c r="N17" s="106"/>
      <c r="O17" s="106"/>
      <c r="P17" s="19"/>
    </row>
    <row r="18" spans="4:16" ht="20.100000000000001" customHeight="1">
      <c r="D18" s="103"/>
      <c r="E18" s="104"/>
      <c r="F18" s="105"/>
      <c r="G18" s="106"/>
      <c r="H18" s="106"/>
      <c r="I18" s="106"/>
      <c r="J18" s="106"/>
      <c r="K18" s="106"/>
      <c r="L18" s="106"/>
      <c r="M18" s="106"/>
      <c r="N18" s="106"/>
      <c r="O18" s="106"/>
    </row>
    <row r="19" spans="4:16" ht="20.100000000000001" customHeight="1">
      <c r="D19" s="103"/>
      <c r="E19" s="104"/>
      <c r="F19" s="105"/>
      <c r="G19" s="106"/>
      <c r="H19" s="106"/>
      <c r="I19" s="106"/>
      <c r="J19" s="106"/>
      <c r="K19" s="106"/>
      <c r="L19" s="106"/>
      <c r="M19" s="106"/>
      <c r="N19" s="106"/>
      <c r="O19" s="106"/>
    </row>
    <row r="20" spans="4:16" ht="20.100000000000001" customHeight="1">
      <c r="D20" s="103"/>
      <c r="E20" s="104"/>
      <c r="F20" s="105"/>
      <c r="G20" s="106"/>
      <c r="H20" s="106"/>
      <c r="I20" s="106"/>
      <c r="J20" s="106"/>
      <c r="K20" s="106"/>
      <c r="L20" s="106"/>
      <c r="M20" s="106"/>
      <c r="N20" s="106"/>
      <c r="O20" s="106"/>
    </row>
    <row r="21" spans="4:16" ht="20.100000000000001" customHeight="1">
      <c r="D21" s="21"/>
    </row>
    <row r="22" spans="4:16" ht="20.100000000000001" customHeight="1">
      <c r="D22" s="21"/>
    </row>
    <row r="23" spans="4:16" ht="20.100000000000001" customHeight="1">
      <c r="D23" s="21"/>
    </row>
    <row r="24" spans="4:16" ht="20.100000000000001" customHeight="1">
      <c r="D24" s="21"/>
    </row>
    <row r="25" spans="4:16" ht="20.100000000000001" customHeight="1">
      <c r="D25" s="21"/>
    </row>
    <row r="26" spans="4:16" ht="20.100000000000001" customHeight="1">
      <c r="D26" s="21"/>
    </row>
    <row r="27" spans="4:16" ht="20.100000000000001" customHeight="1">
      <c r="D27" s="21"/>
    </row>
    <row r="28" spans="4:16" ht="20.100000000000001" customHeight="1">
      <c r="D28" s="21"/>
    </row>
    <row r="29" spans="4:16" ht="20.100000000000001" customHeight="1">
      <c r="D29" s="21"/>
      <c r="G29" s="1"/>
    </row>
    <row r="30" spans="4:16" ht="20.100000000000001" customHeight="1">
      <c r="D30" s="21"/>
      <c r="G30" s="1"/>
    </row>
    <row r="31" spans="4:16" ht="20.100000000000001" customHeight="1">
      <c r="D31" s="21"/>
    </row>
  </sheetData>
  <mergeCells count="22">
    <mergeCell ref="B6:C7"/>
    <mergeCell ref="D6:M7"/>
    <mergeCell ref="D14:E14"/>
    <mergeCell ref="D12:E12"/>
    <mergeCell ref="D13:E13"/>
    <mergeCell ref="F11:H11"/>
    <mergeCell ref="F12:M12"/>
    <mergeCell ref="D11:E11"/>
    <mergeCell ref="D15:E15"/>
    <mergeCell ref="F16:O16"/>
    <mergeCell ref="F17:O17"/>
    <mergeCell ref="F13:L13"/>
    <mergeCell ref="F14:M14"/>
    <mergeCell ref="F15:I15"/>
    <mergeCell ref="D20:E20"/>
    <mergeCell ref="F20:O20"/>
    <mergeCell ref="D16:E16"/>
    <mergeCell ref="F18:O18"/>
    <mergeCell ref="D18:E18"/>
    <mergeCell ref="D17:E17"/>
    <mergeCell ref="F19:O19"/>
    <mergeCell ref="D19:E19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47" pageOrder="overThenDown" orientation="portrait" useFirstPageNumber="1" r:id="rId1"/>
  <headerFooter scaleWithDoc="0" alignWithMargins="0">
    <oddFooter>&amp;C&amp;P</oddFooter>
  </headerFooter>
  <colBreaks count="1" manualBreakCount="1">
    <brk id="15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2"/>
  <sheetViews>
    <sheetView showGridLines="0" tabSelected="1" topLeftCell="J15" zoomScaleNormal="100" zoomScaleSheetLayoutView="85" workbookViewId="0">
      <selection activeCell="W20" sqref="W20"/>
    </sheetView>
  </sheetViews>
  <sheetFormatPr defaultColWidth="3.625" defaultRowHeight="14.25"/>
  <cols>
    <col min="1" max="1" width="3.625" style="2" customWidth="1"/>
    <col min="2" max="2" width="3.125" style="2" customWidth="1"/>
    <col min="3" max="3" width="3.625" style="2" customWidth="1"/>
    <col min="4" max="4" width="1.625" style="2" customWidth="1"/>
    <col min="5" max="13" width="3.625" style="2" customWidth="1"/>
    <col min="14" max="14" width="4.625" style="2" customWidth="1"/>
    <col min="15" max="15" width="1.625" style="2" customWidth="1"/>
    <col min="16" max="16" width="3.625" style="2" customWidth="1"/>
    <col min="17" max="17" width="5.25" style="2" customWidth="1"/>
    <col min="18" max="18" width="3.625" style="2" customWidth="1"/>
    <col min="19" max="19" width="3.125" style="2" customWidth="1"/>
    <col min="20" max="22" width="3.625" style="2" customWidth="1"/>
    <col min="23" max="23" width="3.125" style="2" customWidth="1"/>
    <col min="24" max="26" width="3.625" style="2" customWidth="1"/>
    <col min="27" max="27" width="3.125" style="2" customWidth="1"/>
    <col min="28" max="28" width="1.125" style="2" customWidth="1"/>
    <col min="29" max="29" width="5.875" style="2" customWidth="1"/>
    <col min="30" max="30" width="2.75" style="2" customWidth="1"/>
    <col min="31" max="31" width="3.625" style="2" customWidth="1"/>
    <col min="32" max="32" width="3.125" style="2" customWidth="1"/>
    <col min="33" max="33" width="6.125" style="2" customWidth="1"/>
    <col min="34" max="34" width="2.75" style="2" customWidth="1"/>
    <col min="35" max="35" width="3" style="2" customWidth="1"/>
    <col min="36" max="36" width="3.125" style="2" customWidth="1"/>
    <col min="37" max="37" width="5.25" style="2" customWidth="1"/>
    <col min="38" max="38" width="1.5" style="2" customWidth="1"/>
    <col min="39" max="39" width="3.625" style="2" customWidth="1"/>
    <col min="40" max="40" width="3.125" style="2" customWidth="1"/>
    <col min="41" max="41" width="3.625" style="2" customWidth="1"/>
    <col min="42" max="42" width="5.5" style="2" customWidth="1"/>
    <col min="43" max="43" width="4" style="2" customWidth="1"/>
    <col min="44" max="44" width="3.125" style="2" customWidth="1"/>
    <col min="45" max="45" width="3.625" style="2" customWidth="1"/>
    <col min="46" max="46" width="4.5" style="2" customWidth="1"/>
    <col min="47" max="47" width="2.375" style="2" customWidth="1"/>
    <col min="48" max="48" width="3.125" style="2" customWidth="1"/>
    <col min="49" max="49" width="3.625" style="2" customWidth="1"/>
    <col min="50" max="50" width="3" style="2" customWidth="1"/>
    <col min="51" max="51" width="3.125" style="2" customWidth="1"/>
    <col min="52" max="52" width="3.625" style="2" customWidth="1"/>
    <col min="53" max="53" width="4.125" style="2" customWidth="1"/>
    <col min="54" max="54" width="3.125" style="2" customWidth="1"/>
    <col min="55" max="16384" width="3.625" style="2"/>
  </cols>
  <sheetData>
    <row r="1" spans="1:61" ht="30" customHeight="1">
      <c r="A1" s="186" t="s">
        <v>145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39"/>
    </row>
    <row r="2" spans="1:61" s="22" customFormat="1" ht="24.95" customHeight="1">
      <c r="A2" s="149" t="s">
        <v>89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37"/>
      <c r="AC2" s="150" t="s">
        <v>92</v>
      </c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</row>
    <row r="3" spans="1:61" ht="21.95" customHeight="1" thickBot="1">
      <c r="A3" s="187" t="s">
        <v>140</v>
      </c>
      <c r="B3" s="187"/>
      <c r="C3" s="187"/>
      <c r="D3" s="187"/>
      <c r="E3" s="187"/>
      <c r="F3" s="187"/>
      <c r="G3" s="187"/>
      <c r="H3" s="187"/>
      <c r="I3" s="187"/>
      <c r="AZ3" s="152" t="s">
        <v>93</v>
      </c>
      <c r="BA3" s="151"/>
      <c r="BB3" s="151"/>
      <c r="BC3" s="151"/>
    </row>
    <row r="4" spans="1:61" ht="21.95" customHeight="1">
      <c r="A4" s="178" t="s">
        <v>94</v>
      </c>
      <c r="B4" s="178"/>
      <c r="C4" s="178"/>
      <c r="D4" s="179"/>
      <c r="E4" s="177" t="s">
        <v>82</v>
      </c>
      <c r="F4" s="178"/>
      <c r="G4" s="178"/>
      <c r="H4" s="178"/>
      <c r="I4" s="178"/>
      <c r="J4" s="178"/>
      <c r="K4" s="178"/>
      <c r="L4" s="178"/>
      <c r="M4" s="178"/>
      <c r="N4" s="178"/>
      <c r="O4" s="179"/>
      <c r="P4" s="181" t="s">
        <v>83</v>
      </c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59"/>
      <c r="AC4" s="183" t="s">
        <v>104</v>
      </c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4"/>
      <c r="AO4" s="185" t="s">
        <v>158</v>
      </c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4"/>
      <c r="BA4" s="177" t="s">
        <v>95</v>
      </c>
      <c r="BB4" s="178"/>
      <c r="BC4" s="178"/>
    </row>
    <row r="5" spans="1:61" ht="30" customHeight="1">
      <c r="A5" s="146"/>
      <c r="B5" s="146"/>
      <c r="C5" s="146"/>
      <c r="D5" s="147"/>
      <c r="E5" s="180"/>
      <c r="F5" s="146"/>
      <c r="G5" s="146"/>
      <c r="H5" s="146"/>
      <c r="I5" s="146"/>
      <c r="J5" s="146"/>
      <c r="K5" s="146"/>
      <c r="L5" s="146"/>
      <c r="M5" s="146"/>
      <c r="N5" s="146"/>
      <c r="O5" s="147"/>
      <c r="P5" s="175" t="s">
        <v>80</v>
      </c>
      <c r="Q5" s="176"/>
      <c r="R5" s="174" t="s">
        <v>81</v>
      </c>
      <c r="S5" s="175"/>
      <c r="T5" s="176"/>
      <c r="U5" s="174" t="s">
        <v>78</v>
      </c>
      <c r="V5" s="175"/>
      <c r="W5" s="176"/>
      <c r="X5" s="170" t="s">
        <v>139</v>
      </c>
      <c r="Y5" s="171"/>
      <c r="Z5" s="171"/>
      <c r="AA5" s="171"/>
      <c r="AB5" s="41"/>
      <c r="AC5" s="175" t="s">
        <v>80</v>
      </c>
      <c r="AD5" s="176"/>
      <c r="AE5" s="174" t="s">
        <v>81</v>
      </c>
      <c r="AF5" s="175"/>
      <c r="AG5" s="176"/>
      <c r="AH5" s="174" t="s">
        <v>78</v>
      </c>
      <c r="AI5" s="175"/>
      <c r="AJ5" s="176"/>
      <c r="AK5" s="170" t="s">
        <v>139</v>
      </c>
      <c r="AL5" s="171"/>
      <c r="AM5" s="171"/>
      <c r="AN5" s="172"/>
      <c r="AO5" s="174" t="s">
        <v>80</v>
      </c>
      <c r="AP5" s="176"/>
      <c r="AQ5" s="174" t="s">
        <v>81</v>
      </c>
      <c r="AR5" s="175"/>
      <c r="AS5" s="176"/>
      <c r="AT5" s="174" t="s">
        <v>159</v>
      </c>
      <c r="AU5" s="175"/>
      <c r="AV5" s="176"/>
      <c r="AW5" s="170" t="s">
        <v>139</v>
      </c>
      <c r="AX5" s="171"/>
      <c r="AY5" s="171"/>
      <c r="AZ5" s="172"/>
      <c r="BA5" s="180"/>
      <c r="BB5" s="146"/>
      <c r="BC5" s="146"/>
    </row>
    <row r="6" spans="1:61" s="15" customFormat="1" ht="21.95" customHeight="1">
      <c r="A6" s="173" t="s">
        <v>75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43"/>
      <c r="O6" s="44"/>
      <c r="P6" s="166">
        <f>SUM(P8+P11)</f>
        <v>1932</v>
      </c>
      <c r="Q6" s="166"/>
      <c r="R6" s="161">
        <f>SUM(R8,R11)</f>
        <v>167276</v>
      </c>
      <c r="S6" s="161"/>
      <c r="T6" s="161"/>
      <c r="U6" s="166">
        <f>SUM(U8+U11)</f>
        <v>11307</v>
      </c>
      <c r="V6" s="166"/>
      <c r="W6" s="166"/>
      <c r="X6" s="166">
        <f>(X8+X11)</f>
        <v>22618467</v>
      </c>
      <c r="Y6" s="166"/>
      <c r="Z6" s="166"/>
      <c r="AA6" s="166"/>
      <c r="AB6" s="60"/>
      <c r="AC6" s="166">
        <f>SUM(AC8+AC11)</f>
        <v>1683</v>
      </c>
      <c r="AD6" s="166"/>
      <c r="AE6" s="161">
        <f>SUM(AE8,AE11)</f>
        <v>172081</v>
      </c>
      <c r="AF6" s="161"/>
      <c r="AG6" s="161"/>
      <c r="AH6" s="166">
        <f>SUM(AH8+AH11)</f>
        <v>11333</v>
      </c>
      <c r="AI6" s="166"/>
      <c r="AJ6" s="166"/>
      <c r="AK6" s="166">
        <f>SUM(AK8,AK11)</f>
        <v>19986953</v>
      </c>
      <c r="AL6" s="166"/>
      <c r="AM6" s="166"/>
      <c r="AN6" s="167"/>
      <c r="AO6" s="165">
        <f>SUM(AO8+AO11)</f>
        <v>1120</v>
      </c>
      <c r="AP6" s="166"/>
      <c r="AQ6" s="161">
        <f>SUM(AQ8,AQ11)</f>
        <v>170515</v>
      </c>
      <c r="AR6" s="161"/>
      <c r="AS6" s="161"/>
      <c r="AT6" s="166">
        <f>SUM(AT8+AT11)</f>
        <v>7500</v>
      </c>
      <c r="AU6" s="166"/>
      <c r="AV6" s="166"/>
      <c r="AW6" s="166">
        <v>15305385</v>
      </c>
      <c r="AX6" s="166"/>
      <c r="AY6" s="166"/>
      <c r="AZ6" s="167"/>
      <c r="BA6" s="168" t="s">
        <v>76</v>
      </c>
      <c r="BB6" s="169"/>
      <c r="BC6" s="169"/>
    </row>
    <row r="7" spans="1:61" ht="21.95" customHeight="1">
      <c r="A7" s="3"/>
      <c r="C7" s="3"/>
      <c r="D7" s="3"/>
      <c r="O7" s="4"/>
      <c r="P7" s="62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4"/>
      <c r="AO7" s="63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4"/>
      <c r="BA7" s="8"/>
      <c r="BB7" s="9"/>
      <c r="BC7" s="9"/>
    </row>
    <row r="8" spans="1:61" s="15" customFormat="1" ht="21.95" customHeight="1">
      <c r="B8" s="127" t="s">
        <v>96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45"/>
      <c r="N8" s="45"/>
      <c r="O8" s="46"/>
      <c r="P8" s="164">
        <v>354</v>
      </c>
      <c r="Q8" s="164"/>
      <c r="R8" s="164" t="s">
        <v>14</v>
      </c>
      <c r="S8" s="164"/>
      <c r="T8" s="164"/>
      <c r="U8" s="164">
        <v>2520</v>
      </c>
      <c r="V8" s="164"/>
      <c r="W8" s="164"/>
      <c r="X8" s="164">
        <f>X9</f>
        <v>9891114</v>
      </c>
      <c r="Y8" s="164"/>
      <c r="Z8" s="164"/>
      <c r="AA8" s="161"/>
      <c r="AB8" s="60"/>
      <c r="AC8" s="161">
        <v>295</v>
      </c>
      <c r="AD8" s="161"/>
      <c r="AE8" s="161" t="s">
        <v>14</v>
      </c>
      <c r="AF8" s="161"/>
      <c r="AG8" s="161"/>
      <c r="AH8" s="161">
        <v>2285</v>
      </c>
      <c r="AI8" s="161"/>
      <c r="AJ8" s="161"/>
      <c r="AK8" s="161">
        <f>AK9</f>
        <v>7593426</v>
      </c>
      <c r="AL8" s="161"/>
      <c r="AM8" s="161"/>
      <c r="AN8" s="163"/>
      <c r="AO8" s="162">
        <v>221</v>
      </c>
      <c r="AP8" s="161"/>
      <c r="AQ8" s="161" t="s">
        <v>14</v>
      </c>
      <c r="AR8" s="161"/>
      <c r="AS8" s="161"/>
      <c r="AT8" s="161">
        <v>1548</v>
      </c>
      <c r="AU8" s="161"/>
      <c r="AV8" s="161"/>
      <c r="AW8" s="161">
        <v>4852973</v>
      </c>
      <c r="AX8" s="161"/>
      <c r="AY8" s="161"/>
      <c r="AZ8" s="163"/>
      <c r="BA8" s="125" t="s">
        <v>97</v>
      </c>
      <c r="BB8" s="126"/>
      <c r="BC8" s="126"/>
    </row>
    <row r="9" spans="1:61" ht="21.95" customHeight="1">
      <c r="B9" s="132" t="s">
        <v>171</v>
      </c>
      <c r="C9" s="132"/>
      <c r="D9" s="132"/>
      <c r="E9" s="132"/>
      <c r="F9" s="133" t="s">
        <v>74</v>
      </c>
      <c r="G9" s="133"/>
      <c r="H9" s="133"/>
      <c r="I9" s="133"/>
      <c r="J9" s="133"/>
      <c r="K9" s="133"/>
      <c r="L9" s="133"/>
      <c r="M9" s="133"/>
      <c r="N9" s="133"/>
      <c r="O9" s="5"/>
      <c r="P9" s="114">
        <v>354</v>
      </c>
      <c r="Q9" s="114"/>
      <c r="R9" s="114" t="s">
        <v>3</v>
      </c>
      <c r="S9" s="114"/>
      <c r="T9" s="114"/>
      <c r="U9" s="114">
        <v>2520</v>
      </c>
      <c r="V9" s="114"/>
      <c r="W9" s="114"/>
      <c r="X9" s="114">
        <v>9891114</v>
      </c>
      <c r="Y9" s="114"/>
      <c r="Z9" s="114"/>
      <c r="AA9" s="155"/>
      <c r="AB9" s="62"/>
      <c r="AC9" s="155">
        <v>295</v>
      </c>
      <c r="AD9" s="155"/>
      <c r="AE9" s="155" t="s">
        <v>3</v>
      </c>
      <c r="AF9" s="155"/>
      <c r="AG9" s="155"/>
      <c r="AH9" s="155">
        <v>2285</v>
      </c>
      <c r="AI9" s="155"/>
      <c r="AJ9" s="155"/>
      <c r="AK9" s="155">
        <v>7593426</v>
      </c>
      <c r="AL9" s="155"/>
      <c r="AM9" s="155"/>
      <c r="AN9" s="157"/>
      <c r="AO9" s="159">
        <v>221</v>
      </c>
      <c r="AP9" s="155"/>
      <c r="AQ9" s="155" t="s">
        <v>3</v>
      </c>
      <c r="AR9" s="155"/>
      <c r="AS9" s="155"/>
      <c r="AT9" s="155">
        <v>1548</v>
      </c>
      <c r="AU9" s="155"/>
      <c r="AV9" s="155"/>
      <c r="AW9" s="155">
        <v>4852973</v>
      </c>
      <c r="AX9" s="155"/>
      <c r="AY9" s="155"/>
      <c r="AZ9" s="157"/>
      <c r="BA9" s="3" t="s">
        <v>170</v>
      </c>
      <c r="BB9" s="2" t="s">
        <v>0</v>
      </c>
      <c r="BC9" s="3" t="s">
        <v>4</v>
      </c>
    </row>
    <row r="10" spans="1:61" ht="21.95" customHeight="1">
      <c r="D10" s="3"/>
      <c r="O10" s="4"/>
      <c r="P10" s="62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4"/>
      <c r="AO10" s="63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4"/>
      <c r="BA10" s="8"/>
      <c r="BB10" s="9"/>
      <c r="BC10" s="9"/>
    </row>
    <row r="11" spans="1:61" s="15" customFormat="1" ht="21.95" customHeight="1">
      <c r="B11" s="127" t="s">
        <v>98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43"/>
      <c r="N11" s="43"/>
      <c r="O11" s="46"/>
      <c r="P11" s="164">
        <f>SUM(P12:Q17)</f>
        <v>1578</v>
      </c>
      <c r="Q11" s="164"/>
      <c r="R11" s="164">
        <f>SUM(R12:T17)</f>
        <v>167276</v>
      </c>
      <c r="S11" s="164"/>
      <c r="T11" s="164"/>
      <c r="U11" s="164">
        <f>SUM(U12:W17)</f>
        <v>8787</v>
      </c>
      <c r="V11" s="164"/>
      <c r="W11" s="164"/>
      <c r="X11" s="164">
        <f>SUM(X12:AA17)</f>
        <v>12727353</v>
      </c>
      <c r="Y11" s="164"/>
      <c r="Z11" s="164"/>
      <c r="AA11" s="161"/>
      <c r="AB11" s="60"/>
      <c r="AC11" s="161">
        <f>SUM(AC12:AD17)</f>
        <v>1388</v>
      </c>
      <c r="AD11" s="161"/>
      <c r="AE11" s="161">
        <f>SUM(AE12:AG17)</f>
        <v>172081</v>
      </c>
      <c r="AF11" s="161"/>
      <c r="AG11" s="161"/>
      <c r="AH11" s="161">
        <f>SUM(AH12:AJ17)</f>
        <v>9048</v>
      </c>
      <c r="AI11" s="161"/>
      <c r="AJ11" s="161"/>
      <c r="AK11" s="161">
        <f>SUM(AK12:AN17)</f>
        <v>12393527</v>
      </c>
      <c r="AL11" s="161"/>
      <c r="AM11" s="161"/>
      <c r="AN11" s="163"/>
      <c r="AO11" s="162">
        <f>SUM(AO12:AO18)</f>
        <v>899</v>
      </c>
      <c r="AP11" s="161"/>
      <c r="AQ11" s="161">
        <f>SUM(AQ12:AQ18)</f>
        <v>170515</v>
      </c>
      <c r="AR11" s="161"/>
      <c r="AS11" s="161"/>
      <c r="AT11" s="161">
        <f>SUM(AT12:AT18)</f>
        <v>5952</v>
      </c>
      <c r="AU11" s="161"/>
      <c r="AV11" s="161"/>
      <c r="AW11" s="161">
        <v>10452412</v>
      </c>
      <c r="AX11" s="161"/>
      <c r="AY11" s="161"/>
      <c r="AZ11" s="163"/>
      <c r="BA11" s="125" t="s">
        <v>99</v>
      </c>
      <c r="BB11" s="126"/>
      <c r="BC11" s="126"/>
    </row>
    <row r="12" spans="1:61" ht="21.95" customHeight="1">
      <c r="A12" s="3"/>
      <c r="C12" s="72" t="s">
        <v>5</v>
      </c>
      <c r="D12" s="72"/>
      <c r="E12" s="160" t="s">
        <v>100</v>
      </c>
      <c r="F12" s="160"/>
      <c r="G12" s="160"/>
      <c r="H12" s="160"/>
      <c r="I12" s="160"/>
      <c r="J12" s="160"/>
      <c r="K12" s="160"/>
      <c r="L12" s="160"/>
      <c r="M12" s="160"/>
      <c r="N12" s="160"/>
      <c r="O12" s="5"/>
      <c r="P12" s="155">
        <v>7</v>
      </c>
      <c r="Q12" s="155"/>
      <c r="R12" s="114">
        <v>37463</v>
      </c>
      <c r="S12" s="114"/>
      <c r="T12" s="114"/>
      <c r="U12" s="114">
        <v>562</v>
      </c>
      <c r="V12" s="114"/>
      <c r="W12" s="114"/>
      <c r="X12" s="114">
        <v>1462546</v>
      </c>
      <c r="Y12" s="114"/>
      <c r="Z12" s="114"/>
      <c r="AA12" s="155"/>
      <c r="AB12" s="62"/>
      <c r="AC12" s="155">
        <v>11</v>
      </c>
      <c r="AD12" s="155"/>
      <c r="AE12" s="155">
        <v>33884</v>
      </c>
      <c r="AF12" s="155"/>
      <c r="AG12" s="155"/>
      <c r="AH12" s="155">
        <v>888</v>
      </c>
      <c r="AI12" s="155"/>
      <c r="AJ12" s="155"/>
      <c r="AK12" s="155">
        <v>1408159</v>
      </c>
      <c r="AL12" s="155"/>
      <c r="AM12" s="155"/>
      <c r="AN12" s="157"/>
      <c r="AO12" s="159">
        <v>4</v>
      </c>
      <c r="AP12" s="155"/>
      <c r="AQ12" s="155">
        <v>40504</v>
      </c>
      <c r="AR12" s="155"/>
      <c r="AS12" s="155"/>
      <c r="AT12" s="155">
        <v>284</v>
      </c>
      <c r="AU12" s="155"/>
      <c r="AV12" s="155"/>
      <c r="AW12" s="155">
        <v>870800</v>
      </c>
      <c r="AX12" s="155"/>
      <c r="AY12" s="155"/>
      <c r="AZ12" s="157"/>
      <c r="BA12" s="11"/>
      <c r="BB12" s="3" t="s">
        <v>5</v>
      </c>
      <c r="BC12" s="7"/>
    </row>
    <row r="13" spans="1:61" ht="21.95" customHeight="1">
      <c r="A13" s="3"/>
      <c r="C13" s="72" t="s">
        <v>160</v>
      </c>
      <c r="D13" s="72"/>
      <c r="E13" s="160" t="s">
        <v>141</v>
      </c>
      <c r="F13" s="160"/>
      <c r="G13" s="160"/>
      <c r="H13" s="160"/>
      <c r="I13" s="160"/>
      <c r="J13" s="160"/>
      <c r="K13" s="160"/>
      <c r="L13" s="160"/>
      <c r="M13" s="160"/>
      <c r="N13" s="160"/>
      <c r="O13" s="5"/>
      <c r="P13" s="155">
        <v>177</v>
      </c>
      <c r="Q13" s="155"/>
      <c r="R13" s="114">
        <v>16294</v>
      </c>
      <c r="S13" s="114"/>
      <c r="T13" s="114"/>
      <c r="U13" s="114">
        <v>663</v>
      </c>
      <c r="V13" s="114"/>
      <c r="W13" s="114"/>
      <c r="X13" s="114">
        <v>760529</v>
      </c>
      <c r="Y13" s="114"/>
      <c r="Z13" s="114"/>
      <c r="AA13" s="155"/>
      <c r="AB13" s="62"/>
      <c r="AC13" s="155">
        <v>155</v>
      </c>
      <c r="AD13" s="155"/>
      <c r="AE13" s="155">
        <v>15506</v>
      </c>
      <c r="AF13" s="155"/>
      <c r="AG13" s="155"/>
      <c r="AH13" s="155">
        <v>473</v>
      </c>
      <c r="AI13" s="155"/>
      <c r="AJ13" s="155"/>
      <c r="AK13" s="155">
        <v>559311</v>
      </c>
      <c r="AL13" s="155"/>
      <c r="AM13" s="155"/>
      <c r="AN13" s="157"/>
      <c r="AO13" s="159">
        <v>111</v>
      </c>
      <c r="AP13" s="155"/>
      <c r="AQ13" s="155">
        <v>20299</v>
      </c>
      <c r="AR13" s="155"/>
      <c r="AS13" s="155"/>
      <c r="AT13" s="155">
        <v>472</v>
      </c>
      <c r="AU13" s="155"/>
      <c r="AV13" s="155"/>
      <c r="AW13" s="155">
        <v>537689</v>
      </c>
      <c r="AX13" s="155"/>
      <c r="AY13" s="155"/>
      <c r="AZ13" s="157"/>
      <c r="BA13" s="11"/>
      <c r="BB13" s="3" t="s">
        <v>15</v>
      </c>
      <c r="BC13" s="7"/>
      <c r="BH13" s="26"/>
      <c r="BI13" s="26"/>
    </row>
    <row r="14" spans="1:61" ht="21.95" customHeight="1">
      <c r="A14" s="3"/>
      <c r="C14" s="72" t="s">
        <v>161</v>
      </c>
      <c r="D14" s="72"/>
      <c r="E14" s="160" t="s">
        <v>101</v>
      </c>
      <c r="F14" s="160"/>
      <c r="G14" s="160"/>
      <c r="H14" s="160"/>
      <c r="I14" s="160"/>
      <c r="J14" s="160"/>
      <c r="K14" s="160"/>
      <c r="L14" s="160"/>
      <c r="M14" s="160"/>
      <c r="N14" s="160"/>
      <c r="O14" s="5"/>
      <c r="P14" s="155">
        <v>615</v>
      </c>
      <c r="Q14" s="155"/>
      <c r="R14" s="114">
        <v>54082</v>
      </c>
      <c r="S14" s="114"/>
      <c r="T14" s="114"/>
      <c r="U14" s="114">
        <v>3590</v>
      </c>
      <c r="V14" s="114"/>
      <c r="W14" s="114"/>
      <c r="X14" s="114">
        <v>4516612</v>
      </c>
      <c r="Y14" s="114"/>
      <c r="Z14" s="114"/>
      <c r="AA14" s="155"/>
      <c r="AB14" s="62"/>
      <c r="AC14" s="155">
        <v>520</v>
      </c>
      <c r="AD14" s="155"/>
      <c r="AE14" s="155">
        <v>51963</v>
      </c>
      <c r="AF14" s="155"/>
      <c r="AG14" s="155"/>
      <c r="AH14" s="155">
        <v>3849</v>
      </c>
      <c r="AI14" s="155"/>
      <c r="AJ14" s="155"/>
      <c r="AK14" s="155">
        <v>4211200</v>
      </c>
      <c r="AL14" s="155"/>
      <c r="AM14" s="155"/>
      <c r="AN14" s="157"/>
      <c r="AO14" s="159">
        <v>316</v>
      </c>
      <c r="AP14" s="155"/>
      <c r="AQ14" s="155">
        <v>58761</v>
      </c>
      <c r="AR14" s="155"/>
      <c r="AS14" s="155"/>
      <c r="AT14" s="155">
        <v>2740</v>
      </c>
      <c r="AU14" s="155"/>
      <c r="AV14" s="155"/>
      <c r="AW14" s="155">
        <v>3805846</v>
      </c>
      <c r="AX14" s="155"/>
      <c r="AY14" s="155"/>
      <c r="AZ14" s="157"/>
      <c r="BA14" s="11"/>
      <c r="BB14" s="3" t="s">
        <v>16</v>
      </c>
      <c r="BC14" s="7"/>
    </row>
    <row r="15" spans="1:61" ht="21.95" customHeight="1">
      <c r="A15" s="3"/>
      <c r="C15" s="72"/>
      <c r="D15" s="72"/>
      <c r="E15" s="160" t="s">
        <v>102</v>
      </c>
      <c r="F15" s="160"/>
      <c r="G15" s="160"/>
      <c r="H15" s="160"/>
      <c r="I15" s="160"/>
      <c r="J15" s="160"/>
      <c r="K15" s="160"/>
      <c r="L15" s="160"/>
      <c r="M15" s="160"/>
      <c r="N15" s="160"/>
      <c r="O15" s="5"/>
      <c r="P15" s="159">
        <v>95</v>
      </c>
      <c r="Q15" s="155"/>
      <c r="R15" s="114">
        <v>2220</v>
      </c>
      <c r="S15" s="114"/>
      <c r="T15" s="114"/>
      <c r="U15" s="114">
        <v>597</v>
      </c>
      <c r="V15" s="114"/>
      <c r="W15" s="114"/>
      <c r="X15" s="114">
        <v>1689193</v>
      </c>
      <c r="Y15" s="114"/>
      <c r="Z15" s="114"/>
      <c r="AA15" s="155"/>
      <c r="AB15" s="62"/>
      <c r="AC15" s="155">
        <v>87</v>
      </c>
      <c r="AD15" s="155"/>
      <c r="AE15" s="155">
        <v>3447</v>
      </c>
      <c r="AF15" s="155"/>
      <c r="AG15" s="155"/>
      <c r="AH15" s="155">
        <v>546</v>
      </c>
      <c r="AI15" s="155"/>
      <c r="AJ15" s="155"/>
      <c r="AK15" s="155">
        <v>1475078</v>
      </c>
      <c r="AL15" s="155"/>
      <c r="AM15" s="155"/>
      <c r="AN15" s="157"/>
      <c r="AO15" s="159" t="s">
        <v>14</v>
      </c>
      <c r="AP15" s="155"/>
      <c r="AQ15" s="161" t="s">
        <v>14</v>
      </c>
      <c r="AR15" s="161"/>
      <c r="AS15" s="161"/>
      <c r="AT15" s="161" t="s">
        <v>14</v>
      </c>
      <c r="AU15" s="161"/>
      <c r="AV15" s="161"/>
      <c r="AW15" s="155" t="s">
        <v>14</v>
      </c>
      <c r="AX15" s="155"/>
      <c r="AY15" s="155"/>
      <c r="AZ15" s="157"/>
      <c r="BA15" s="11"/>
      <c r="BB15" s="3"/>
      <c r="BC15" s="7"/>
    </row>
    <row r="16" spans="1:61" ht="21.95" customHeight="1">
      <c r="A16" s="3"/>
      <c r="C16" s="72" t="s">
        <v>162</v>
      </c>
      <c r="D16" s="72"/>
      <c r="E16" s="160" t="s">
        <v>163</v>
      </c>
      <c r="F16" s="160"/>
      <c r="G16" s="160"/>
      <c r="H16" s="160"/>
      <c r="I16" s="160"/>
      <c r="J16" s="160"/>
      <c r="K16" s="160"/>
      <c r="L16" s="160"/>
      <c r="M16" s="160"/>
      <c r="N16" s="160"/>
      <c r="O16" s="5"/>
      <c r="P16" s="155">
        <v>139</v>
      </c>
      <c r="Q16" s="155"/>
      <c r="R16" s="114">
        <v>15859</v>
      </c>
      <c r="S16" s="114"/>
      <c r="T16" s="114"/>
      <c r="U16" s="114">
        <v>622</v>
      </c>
      <c r="V16" s="114"/>
      <c r="W16" s="114"/>
      <c r="X16" s="114">
        <v>1018914</v>
      </c>
      <c r="Y16" s="114"/>
      <c r="Z16" s="114"/>
      <c r="AA16" s="155"/>
      <c r="AB16" s="62"/>
      <c r="AC16" s="155">
        <v>119</v>
      </c>
      <c r="AD16" s="155"/>
      <c r="AE16" s="155">
        <v>23179</v>
      </c>
      <c r="AF16" s="155"/>
      <c r="AG16" s="155"/>
      <c r="AH16" s="155">
        <v>661</v>
      </c>
      <c r="AI16" s="155"/>
      <c r="AJ16" s="155"/>
      <c r="AK16" s="155">
        <v>1373963</v>
      </c>
      <c r="AL16" s="155"/>
      <c r="AM16" s="155"/>
      <c r="AN16" s="157"/>
      <c r="AO16" s="159">
        <v>119</v>
      </c>
      <c r="AP16" s="155"/>
      <c r="AQ16" s="155">
        <v>12840</v>
      </c>
      <c r="AR16" s="155"/>
      <c r="AS16" s="155"/>
      <c r="AT16" s="155">
        <v>701</v>
      </c>
      <c r="AU16" s="155"/>
      <c r="AV16" s="155"/>
      <c r="AW16" s="155">
        <v>2064926</v>
      </c>
      <c r="AX16" s="155"/>
      <c r="AY16" s="155"/>
      <c r="AZ16" s="157"/>
      <c r="BA16" s="11"/>
      <c r="BB16" s="10" t="s">
        <v>167</v>
      </c>
      <c r="BC16" s="7"/>
    </row>
    <row r="17" spans="1:55" ht="21.95" customHeight="1">
      <c r="A17" s="10"/>
      <c r="B17" s="9"/>
      <c r="C17" s="73" t="s">
        <v>18</v>
      </c>
      <c r="D17" s="73"/>
      <c r="E17" s="158" t="s">
        <v>103</v>
      </c>
      <c r="F17" s="158"/>
      <c r="G17" s="158"/>
      <c r="H17" s="158"/>
      <c r="I17" s="158"/>
      <c r="J17" s="158"/>
      <c r="K17" s="158"/>
      <c r="L17" s="158"/>
      <c r="M17" s="158"/>
      <c r="N17" s="158"/>
      <c r="O17" s="5"/>
      <c r="P17" s="155">
        <v>545</v>
      </c>
      <c r="Q17" s="155"/>
      <c r="R17" s="155">
        <v>41358</v>
      </c>
      <c r="S17" s="155"/>
      <c r="T17" s="155"/>
      <c r="U17" s="155">
        <v>2753</v>
      </c>
      <c r="V17" s="155"/>
      <c r="W17" s="155"/>
      <c r="X17" s="155">
        <v>3279559</v>
      </c>
      <c r="Y17" s="155"/>
      <c r="Z17" s="155"/>
      <c r="AA17" s="155"/>
      <c r="AB17" s="62"/>
      <c r="AC17" s="155">
        <v>496</v>
      </c>
      <c r="AD17" s="155"/>
      <c r="AE17" s="155">
        <v>44102</v>
      </c>
      <c r="AF17" s="155"/>
      <c r="AG17" s="155"/>
      <c r="AH17" s="155">
        <v>2631</v>
      </c>
      <c r="AI17" s="155"/>
      <c r="AJ17" s="155"/>
      <c r="AK17" s="155">
        <v>3365816</v>
      </c>
      <c r="AL17" s="155"/>
      <c r="AM17" s="155"/>
      <c r="AN17" s="155"/>
      <c r="AO17" s="159">
        <v>332</v>
      </c>
      <c r="AP17" s="155"/>
      <c r="AQ17" s="155">
        <v>38111</v>
      </c>
      <c r="AR17" s="155"/>
      <c r="AS17" s="155"/>
      <c r="AT17" s="155">
        <v>1703</v>
      </c>
      <c r="AU17" s="155"/>
      <c r="AV17" s="155"/>
      <c r="AW17" s="155">
        <v>3068795</v>
      </c>
      <c r="AX17" s="155"/>
      <c r="AY17" s="155"/>
      <c r="AZ17" s="155"/>
      <c r="BA17" s="11"/>
      <c r="BB17" s="3" t="s">
        <v>18</v>
      </c>
      <c r="BC17" s="7"/>
    </row>
    <row r="18" spans="1:55" ht="21.95" customHeight="1" thickBot="1">
      <c r="A18" s="29"/>
      <c r="B18" s="23"/>
      <c r="C18" s="72" t="s">
        <v>164</v>
      </c>
      <c r="D18" s="72"/>
      <c r="E18" s="153" t="s">
        <v>165</v>
      </c>
      <c r="F18" s="153"/>
      <c r="G18" s="153"/>
      <c r="H18" s="153"/>
      <c r="I18" s="153"/>
      <c r="J18" s="153"/>
      <c r="K18" s="153"/>
      <c r="L18" s="153"/>
      <c r="M18" s="153"/>
      <c r="N18" s="153"/>
      <c r="O18" s="5"/>
      <c r="P18" s="112" t="s">
        <v>14</v>
      </c>
      <c r="Q18" s="112"/>
      <c r="R18" s="114" t="s">
        <v>3</v>
      </c>
      <c r="S18" s="114"/>
      <c r="T18" s="114"/>
      <c r="U18" s="114" t="s">
        <v>3</v>
      </c>
      <c r="V18" s="114"/>
      <c r="W18" s="114"/>
      <c r="X18" s="112" t="s">
        <v>14</v>
      </c>
      <c r="Y18" s="112"/>
      <c r="Z18" s="112"/>
      <c r="AA18" s="112"/>
      <c r="AB18" s="62"/>
      <c r="AC18" s="112" t="s">
        <v>14</v>
      </c>
      <c r="AD18" s="112"/>
      <c r="AE18" s="114" t="s">
        <v>3</v>
      </c>
      <c r="AF18" s="114"/>
      <c r="AG18" s="114"/>
      <c r="AH18" s="114" t="s">
        <v>3</v>
      </c>
      <c r="AI18" s="114"/>
      <c r="AJ18" s="114"/>
      <c r="AK18" s="112" t="s">
        <v>14</v>
      </c>
      <c r="AL18" s="112"/>
      <c r="AM18" s="112"/>
      <c r="AN18" s="113"/>
      <c r="AO18" s="115">
        <v>17</v>
      </c>
      <c r="AP18" s="112"/>
      <c r="AQ18" s="112" t="s">
        <v>3</v>
      </c>
      <c r="AR18" s="112"/>
      <c r="AS18" s="112"/>
      <c r="AT18" s="112">
        <v>52</v>
      </c>
      <c r="AU18" s="112"/>
      <c r="AV18" s="112"/>
      <c r="AW18" s="112">
        <v>104356</v>
      </c>
      <c r="AX18" s="112"/>
      <c r="AY18" s="112"/>
      <c r="AZ18" s="113"/>
      <c r="BA18" s="12"/>
      <c r="BB18" s="3" t="s">
        <v>168</v>
      </c>
      <c r="BC18" s="13"/>
    </row>
    <row r="19" spans="1:55" ht="16.5" customHeight="1">
      <c r="A19" s="156" t="s">
        <v>255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40"/>
      <c r="AC19" s="156" t="s">
        <v>268</v>
      </c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19" t="s">
        <v>169</v>
      </c>
      <c r="AX19" s="119"/>
      <c r="AY19" s="119"/>
      <c r="AZ19" s="119"/>
      <c r="BA19" s="119"/>
      <c r="BB19" s="119"/>
      <c r="BC19" s="119"/>
    </row>
    <row r="20" spans="1:55" ht="16.5" customHeight="1">
      <c r="A20" s="154" t="s">
        <v>256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6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11" t="s">
        <v>261</v>
      </c>
      <c r="AX20" s="111"/>
      <c r="AY20" s="111"/>
      <c r="AZ20" s="111"/>
      <c r="BA20" s="111"/>
      <c r="BB20" s="111"/>
      <c r="BC20" s="111"/>
    </row>
    <row r="21" spans="1:55" ht="16.5" customHeight="1">
      <c r="A21" s="148" t="s">
        <v>260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6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</row>
    <row r="22" spans="1:55" ht="21.75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U22" s="27"/>
      <c r="V22" s="27"/>
      <c r="W22" s="27"/>
      <c r="AB22" s="9"/>
      <c r="AY22" s="17"/>
      <c r="AZ22" s="18"/>
      <c r="BA22" s="18"/>
      <c r="BB22" s="18"/>
      <c r="BC22" s="18"/>
    </row>
    <row r="23" spans="1:55" s="22" customFormat="1" ht="24.95" customHeight="1">
      <c r="A23" s="149" t="s">
        <v>90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42"/>
      <c r="AC23" s="150" t="s">
        <v>254</v>
      </c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</row>
    <row r="24" spans="1:55" ht="21.95" customHeight="1" thickBot="1">
      <c r="A24" s="23"/>
      <c r="B24" s="23"/>
      <c r="C24" s="23"/>
      <c r="D24" s="23"/>
      <c r="E24" s="23"/>
      <c r="AB24" s="9"/>
      <c r="AS24" s="151" t="s">
        <v>93</v>
      </c>
      <c r="AT24" s="151"/>
      <c r="AU24" s="151"/>
      <c r="AV24" s="151"/>
      <c r="AW24" s="151"/>
      <c r="AX24" s="151"/>
      <c r="AY24" s="151"/>
      <c r="AZ24" s="151"/>
      <c r="BA24" s="152"/>
      <c r="BB24" s="152"/>
      <c r="BC24" s="152"/>
    </row>
    <row r="25" spans="1:55" ht="21.95" customHeight="1">
      <c r="A25" s="146" t="s">
        <v>94</v>
      </c>
      <c r="B25" s="146"/>
      <c r="C25" s="146"/>
      <c r="D25" s="146"/>
      <c r="E25" s="147"/>
      <c r="F25" s="141" t="s">
        <v>82</v>
      </c>
      <c r="G25" s="142"/>
      <c r="H25" s="142"/>
      <c r="I25" s="142"/>
      <c r="J25" s="142"/>
      <c r="K25" s="142"/>
      <c r="L25" s="142"/>
      <c r="M25" s="142"/>
      <c r="N25" s="142"/>
      <c r="O25" s="143"/>
      <c r="P25" s="141" t="s">
        <v>148</v>
      </c>
      <c r="Q25" s="142"/>
      <c r="R25" s="142"/>
      <c r="S25" s="143"/>
      <c r="T25" s="141" t="s">
        <v>147</v>
      </c>
      <c r="U25" s="142"/>
      <c r="V25" s="142"/>
      <c r="W25" s="143"/>
      <c r="X25" s="141" t="s">
        <v>149</v>
      </c>
      <c r="Y25" s="142"/>
      <c r="Z25" s="142"/>
      <c r="AA25" s="142"/>
      <c r="AB25" s="9"/>
      <c r="AC25" s="142" t="s">
        <v>150</v>
      </c>
      <c r="AD25" s="142"/>
      <c r="AE25" s="142"/>
      <c r="AF25" s="143"/>
      <c r="AG25" s="141" t="s">
        <v>151</v>
      </c>
      <c r="AH25" s="142"/>
      <c r="AI25" s="142"/>
      <c r="AJ25" s="143"/>
      <c r="AK25" s="141" t="s">
        <v>152</v>
      </c>
      <c r="AL25" s="142"/>
      <c r="AM25" s="142"/>
      <c r="AN25" s="143"/>
      <c r="AO25" s="141" t="s">
        <v>153</v>
      </c>
      <c r="AP25" s="142"/>
      <c r="AQ25" s="142"/>
      <c r="AR25" s="143"/>
      <c r="AS25" s="141" t="s">
        <v>154</v>
      </c>
      <c r="AT25" s="142"/>
      <c r="AU25" s="142"/>
      <c r="AV25" s="143"/>
      <c r="AW25" s="141" t="s">
        <v>155</v>
      </c>
      <c r="AX25" s="142"/>
      <c r="AY25" s="142"/>
      <c r="AZ25" s="143"/>
      <c r="BA25" s="144"/>
      <c r="BB25" s="145"/>
      <c r="BC25" s="145"/>
    </row>
    <row r="26" spans="1:55" s="22" customFormat="1" ht="21.95" customHeight="1">
      <c r="A26" s="140" t="s">
        <v>79</v>
      </c>
      <c r="B26" s="140"/>
      <c r="C26" s="140"/>
      <c r="D26" s="140"/>
      <c r="E26" s="140"/>
      <c r="F26" s="22">
        <v>1</v>
      </c>
      <c r="G26" s="35" t="s">
        <v>156</v>
      </c>
      <c r="H26" s="140" t="s">
        <v>77</v>
      </c>
      <c r="I26" s="140"/>
      <c r="J26" s="32"/>
      <c r="L26" s="138"/>
      <c r="M26" s="138"/>
      <c r="N26" s="138"/>
      <c r="O26" s="33"/>
      <c r="P26" s="139">
        <v>1932</v>
      </c>
      <c r="Q26" s="137"/>
      <c r="R26" s="137"/>
      <c r="S26" s="137"/>
      <c r="T26" s="134">
        <v>817</v>
      </c>
      <c r="U26" s="134"/>
      <c r="V26" s="134"/>
      <c r="W26" s="134"/>
      <c r="X26" s="134">
        <v>466</v>
      </c>
      <c r="Y26" s="134"/>
      <c r="Z26" s="134"/>
      <c r="AA26" s="134"/>
      <c r="AB26" s="57"/>
      <c r="AC26" s="134">
        <v>359</v>
      </c>
      <c r="AD26" s="134"/>
      <c r="AE26" s="134"/>
      <c r="AF26" s="134"/>
      <c r="AG26" s="134">
        <v>203</v>
      </c>
      <c r="AH26" s="134"/>
      <c r="AI26" s="134"/>
      <c r="AJ26" s="134"/>
      <c r="AK26" s="134">
        <v>46</v>
      </c>
      <c r="AL26" s="134"/>
      <c r="AM26" s="134"/>
      <c r="AN26" s="134"/>
      <c r="AO26" s="134">
        <v>28</v>
      </c>
      <c r="AP26" s="134"/>
      <c r="AQ26" s="134"/>
      <c r="AR26" s="134"/>
      <c r="AS26" s="134">
        <v>11</v>
      </c>
      <c r="AT26" s="134"/>
      <c r="AU26" s="134"/>
      <c r="AV26" s="134"/>
      <c r="AW26" s="134">
        <v>2</v>
      </c>
      <c r="AX26" s="137"/>
      <c r="AY26" s="137"/>
      <c r="AZ26" s="137"/>
      <c r="BA26" s="102" t="s">
        <v>267</v>
      </c>
      <c r="BB26" s="101">
        <v>16</v>
      </c>
      <c r="BC26" s="101" t="s">
        <v>77</v>
      </c>
    </row>
    <row r="27" spans="1:55" ht="21.95" customHeight="1">
      <c r="A27" s="22"/>
      <c r="B27" s="22"/>
      <c r="C27" s="22"/>
      <c r="D27" s="22"/>
      <c r="E27" s="56"/>
      <c r="F27" s="22">
        <v>1</v>
      </c>
      <c r="G27" s="35" t="s">
        <v>157</v>
      </c>
      <c r="H27" s="56"/>
      <c r="I27" s="56"/>
      <c r="J27" s="32"/>
      <c r="K27" s="22"/>
      <c r="L27" s="138"/>
      <c r="M27" s="138"/>
      <c r="N27" s="138"/>
      <c r="O27" s="33"/>
      <c r="P27" s="139">
        <v>1683</v>
      </c>
      <c r="Q27" s="137"/>
      <c r="R27" s="137"/>
      <c r="S27" s="137"/>
      <c r="T27" s="134">
        <v>1182</v>
      </c>
      <c r="U27" s="134"/>
      <c r="V27" s="134"/>
      <c r="W27" s="134"/>
      <c r="X27" s="134">
        <v>213</v>
      </c>
      <c r="Y27" s="134"/>
      <c r="Z27" s="134"/>
      <c r="AA27" s="134"/>
      <c r="AB27" s="57"/>
      <c r="AC27" s="134">
        <v>179</v>
      </c>
      <c r="AD27" s="134"/>
      <c r="AE27" s="134"/>
      <c r="AF27" s="134"/>
      <c r="AG27" s="134">
        <v>83</v>
      </c>
      <c r="AH27" s="134"/>
      <c r="AI27" s="134"/>
      <c r="AJ27" s="134"/>
      <c r="AK27" s="134">
        <v>18</v>
      </c>
      <c r="AL27" s="134"/>
      <c r="AM27" s="134"/>
      <c r="AN27" s="134"/>
      <c r="AO27" s="134">
        <v>5</v>
      </c>
      <c r="AP27" s="134"/>
      <c r="AQ27" s="134"/>
      <c r="AR27" s="134"/>
      <c r="AS27" s="134">
        <v>2</v>
      </c>
      <c r="AT27" s="134"/>
      <c r="AU27" s="134"/>
      <c r="AV27" s="134"/>
      <c r="AW27" s="134">
        <v>1</v>
      </c>
      <c r="AX27" s="134"/>
      <c r="AY27" s="134"/>
      <c r="AZ27" s="134"/>
      <c r="BA27" s="8"/>
      <c r="BB27" s="38">
        <v>19</v>
      </c>
      <c r="BC27" s="38"/>
    </row>
    <row r="28" spans="1:55" ht="21.95" customHeight="1">
      <c r="A28" s="43"/>
      <c r="B28" s="43"/>
      <c r="C28" s="43"/>
      <c r="D28" s="43"/>
      <c r="E28" s="47"/>
      <c r="F28" s="48" t="s">
        <v>9</v>
      </c>
      <c r="G28" s="48" t="s">
        <v>2</v>
      </c>
      <c r="H28" s="47"/>
      <c r="I28" s="47"/>
      <c r="J28" s="49"/>
      <c r="K28" s="43"/>
      <c r="L28" s="188"/>
      <c r="M28" s="188"/>
      <c r="N28" s="188"/>
      <c r="O28" s="46"/>
      <c r="P28" s="123">
        <f>SUM(P30+P33)</f>
        <v>1120</v>
      </c>
      <c r="Q28" s="123"/>
      <c r="R28" s="123"/>
      <c r="S28" s="123"/>
      <c r="T28" s="123">
        <f>SUM(T30+T33)</f>
        <v>436</v>
      </c>
      <c r="U28" s="123"/>
      <c r="V28" s="123"/>
      <c r="W28" s="123"/>
      <c r="X28" s="123">
        <f>SUM(X30+X33)</f>
        <v>260</v>
      </c>
      <c r="Y28" s="124"/>
      <c r="Z28" s="124"/>
      <c r="AA28" s="124"/>
      <c r="AB28" s="60"/>
      <c r="AC28" s="123">
        <f>SUM(AC30+AC33)</f>
        <v>236</v>
      </c>
      <c r="AD28" s="123"/>
      <c r="AE28" s="123"/>
      <c r="AF28" s="123"/>
      <c r="AG28" s="123">
        <f>SUM(AG30+AG33)</f>
        <v>109</v>
      </c>
      <c r="AH28" s="123"/>
      <c r="AI28" s="123"/>
      <c r="AJ28" s="123"/>
      <c r="AK28" s="123">
        <f>SUM(AK30+AK33)</f>
        <v>44</v>
      </c>
      <c r="AL28" s="123"/>
      <c r="AM28" s="123"/>
      <c r="AN28" s="123"/>
      <c r="AO28" s="123">
        <f>SUM(AO30+AO33)</f>
        <v>22</v>
      </c>
      <c r="AP28" s="123"/>
      <c r="AQ28" s="123"/>
      <c r="AR28" s="123"/>
      <c r="AS28" s="123">
        <f>SUM(AS30+AS33)</f>
        <v>11</v>
      </c>
      <c r="AT28" s="123"/>
      <c r="AU28" s="123"/>
      <c r="AV28" s="123"/>
      <c r="AW28" s="123">
        <v>2</v>
      </c>
      <c r="AX28" s="123"/>
      <c r="AY28" s="123"/>
      <c r="AZ28" s="123"/>
      <c r="BA28" s="34"/>
      <c r="BB28" s="38">
        <v>26</v>
      </c>
      <c r="BC28" s="38"/>
    </row>
    <row r="29" spans="1:55" s="15" customFormat="1" ht="21.9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4"/>
      <c r="P29" s="135">
        <v>0</v>
      </c>
      <c r="Q29" s="136"/>
      <c r="R29" s="136">
        <v>0</v>
      </c>
      <c r="S29" s="136"/>
      <c r="T29" s="116"/>
      <c r="U29" s="116"/>
      <c r="V29" s="116"/>
      <c r="W29" s="116"/>
      <c r="X29" s="116"/>
      <c r="Y29" s="116"/>
      <c r="Z29" s="116"/>
      <c r="AA29" s="116"/>
      <c r="AB29" s="62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8"/>
      <c r="BA29" s="8"/>
      <c r="BB29" s="2"/>
      <c r="BC29" s="2"/>
    </row>
    <row r="30" spans="1:55" ht="21.95" customHeight="1">
      <c r="A30" s="15"/>
      <c r="B30" s="127" t="s">
        <v>96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43"/>
      <c r="N30" s="43"/>
      <c r="O30" s="46"/>
      <c r="P30" s="128">
        <v>221</v>
      </c>
      <c r="Q30" s="124"/>
      <c r="R30" s="124"/>
      <c r="S30" s="124"/>
      <c r="T30" s="123">
        <f>T31</f>
        <v>52</v>
      </c>
      <c r="U30" s="123"/>
      <c r="V30" s="123"/>
      <c r="W30" s="123"/>
      <c r="X30" s="123">
        <f>X31</f>
        <v>65</v>
      </c>
      <c r="Y30" s="123"/>
      <c r="Z30" s="123"/>
      <c r="AA30" s="123"/>
      <c r="AB30" s="60"/>
      <c r="AC30" s="123">
        <f>AC31</f>
        <v>63</v>
      </c>
      <c r="AD30" s="123"/>
      <c r="AE30" s="123"/>
      <c r="AF30" s="123"/>
      <c r="AG30" s="123">
        <f>AG31</f>
        <v>25</v>
      </c>
      <c r="AH30" s="123"/>
      <c r="AI30" s="123"/>
      <c r="AJ30" s="123"/>
      <c r="AK30" s="123">
        <f>AK31</f>
        <v>11</v>
      </c>
      <c r="AL30" s="123"/>
      <c r="AM30" s="123"/>
      <c r="AN30" s="123"/>
      <c r="AO30" s="123">
        <f>AO31</f>
        <v>4</v>
      </c>
      <c r="AP30" s="123"/>
      <c r="AQ30" s="123"/>
      <c r="AR30" s="123"/>
      <c r="AS30" s="123">
        <f>AS31</f>
        <v>1</v>
      </c>
      <c r="AT30" s="123"/>
      <c r="AU30" s="123"/>
      <c r="AV30" s="123"/>
      <c r="AW30" s="124" t="s">
        <v>3</v>
      </c>
      <c r="AX30" s="124"/>
      <c r="AY30" s="124"/>
      <c r="AZ30" s="131"/>
      <c r="BA30" s="125" t="s">
        <v>97</v>
      </c>
      <c r="BB30" s="126"/>
      <c r="BC30" s="126"/>
    </row>
    <row r="31" spans="1:55" ht="21.95" customHeight="1">
      <c r="B31" s="132" t="s">
        <v>171</v>
      </c>
      <c r="C31" s="132"/>
      <c r="D31" s="132"/>
      <c r="E31" s="132"/>
      <c r="F31" s="133" t="s">
        <v>74</v>
      </c>
      <c r="G31" s="133"/>
      <c r="H31" s="133"/>
      <c r="I31" s="133"/>
      <c r="J31" s="133"/>
      <c r="K31" s="133"/>
      <c r="L31" s="133"/>
      <c r="M31" s="133"/>
      <c r="N31" s="133"/>
      <c r="O31" s="4"/>
      <c r="P31" s="122">
        <v>221</v>
      </c>
      <c r="Q31" s="117"/>
      <c r="R31" s="117"/>
      <c r="S31" s="117"/>
      <c r="T31" s="116">
        <v>52</v>
      </c>
      <c r="U31" s="116"/>
      <c r="V31" s="116"/>
      <c r="W31" s="116"/>
      <c r="X31" s="116">
        <v>65</v>
      </c>
      <c r="Y31" s="116"/>
      <c r="Z31" s="116"/>
      <c r="AA31" s="116"/>
      <c r="AB31" s="62"/>
      <c r="AC31" s="116">
        <v>63</v>
      </c>
      <c r="AD31" s="116"/>
      <c r="AE31" s="116"/>
      <c r="AF31" s="116"/>
      <c r="AG31" s="116">
        <v>25</v>
      </c>
      <c r="AH31" s="116"/>
      <c r="AI31" s="116"/>
      <c r="AJ31" s="116"/>
      <c r="AK31" s="116">
        <v>11</v>
      </c>
      <c r="AL31" s="116"/>
      <c r="AM31" s="116"/>
      <c r="AN31" s="116"/>
      <c r="AO31" s="116">
        <v>4</v>
      </c>
      <c r="AP31" s="116"/>
      <c r="AQ31" s="116"/>
      <c r="AR31" s="116"/>
      <c r="AS31" s="116">
        <v>1</v>
      </c>
      <c r="AT31" s="116"/>
      <c r="AU31" s="116"/>
      <c r="AV31" s="116"/>
      <c r="AW31" s="129" t="s">
        <v>3</v>
      </c>
      <c r="AX31" s="129"/>
      <c r="AY31" s="129"/>
      <c r="AZ31" s="130"/>
      <c r="BA31" s="3" t="s">
        <v>170</v>
      </c>
      <c r="BB31" s="2" t="s">
        <v>0</v>
      </c>
      <c r="BC31" s="3" t="s">
        <v>4</v>
      </c>
    </row>
    <row r="32" spans="1:55" s="15" customFormat="1" ht="21.95" customHeight="1">
      <c r="A32" s="2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4"/>
      <c r="P32" s="67"/>
      <c r="Q32" s="67"/>
      <c r="R32" s="67"/>
      <c r="S32" s="67"/>
      <c r="T32" s="66"/>
      <c r="U32" s="66"/>
      <c r="V32" s="66"/>
      <c r="W32" s="66"/>
      <c r="X32" s="66"/>
      <c r="Y32" s="66"/>
      <c r="Z32" s="66"/>
      <c r="AA32" s="66"/>
      <c r="AB32" s="62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7"/>
      <c r="AX32" s="67"/>
      <c r="AY32" s="67"/>
      <c r="AZ32" s="67"/>
      <c r="BA32" s="8"/>
      <c r="BB32" s="9"/>
      <c r="BC32" s="9"/>
    </row>
    <row r="33" spans="1:59" ht="21.95" customHeight="1">
      <c r="A33" s="15"/>
      <c r="B33" s="127" t="s">
        <v>98</v>
      </c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43"/>
      <c r="N33" s="43"/>
      <c r="O33" s="46"/>
      <c r="P33" s="128">
        <v>899</v>
      </c>
      <c r="Q33" s="124"/>
      <c r="R33" s="124"/>
      <c r="S33" s="124"/>
      <c r="T33" s="123">
        <v>384</v>
      </c>
      <c r="U33" s="123"/>
      <c r="V33" s="123"/>
      <c r="W33" s="123"/>
      <c r="X33" s="123">
        <v>195</v>
      </c>
      <c r="Y33" s="123"/>
      <c r="Z33" s="123"/>
      <c r="AA33" s="123"/>
      <c r="AB33" s="60"/>
      <c r="AC33" s="123">
        <v>173</v>
      </c>
      <c r="AD33" s="123"/>
      <c r="AE33" s="123"/>
      <c r="AF33" s="123"/>
      <c r="AG33" s="123">
        <v>84</v>
      </c>
      <c r="AH33" s="123"/>
      <c r="AI33" s="123"/>
      <c r="AJ33" s="123"/>
      <c r="AK33" s="123">
        <v>33</v>
      </c>
      <c r="AL33" s="123"/>
      <c r="AM33" s="123"/>
      <c r="AN33" s="123"/>
      <c r="AO33" s="123">
        <v>18</v>
      </c>
      <c r="AP33" s="123"/>
      <c r="AQ33" s="123"/>
      <c r="AR33" s="123"/>
      <c r="AS33" s="123">
        <v>10</v>
      </c>
      <c r="AT33" s="123"/>
      <c r="AU33" s="123"/>
      <c r="AV33" s="123"/>
      <c r="AW33" s="123">
        <v>2</v>
      </c>
      <c r="AX33" s="124"/>
      <c r="AY33" s="124"/>
      <c r="AZ33" s="124"/>
      <c r="BA33" s="125" t="s">
        <v>99</v>
      </c>
      <c r="BB33" s="126"/>
      <c r="BC33" s="126"/>
    </row>
    <row r="34" spans="1:59" ht="21.95" customHeight="1">
      <c r="A34" s="3"/>
      <c r="C34" s="3" t="s">
        <v>5</v>
      </c>
      <c r="D34" s="3"/>
      <c r="E34" s="121" t="s">
        <v>100</v>
      </c>
      <c r="F34" s="121"/>
      <c r="G34" s="121"/>
      <c r="H34" s="121"/>
      <c r="I34" s="121"/>
      <c r="J34" s="121"/>
      <c r="K34" s="121"/>
      <c r="L34" s="121"/>
      <c r="M34" s="121"/>
      <c r="N34" s="121"/>
      <c r="O34" s="4"/>
      <c r="P34" s="122">
        <v>4</v>
      </c>
      <c r="Q34" s="116"/>
      <c r="R34" s="116"/>
      <c r="S34" s="116"/>
      <c r="T34" s="117">
        <v>1</v>
      </c>
      <c r="U34" s="117"/>
      <c r="V34" s="117"/>
      <c r="W34" s="117"/>
      <c r="X34" s="117" t="s">
        <v>3</v>
      </c>
      <c r="Y34" s="117"/>
      <c r="Z34" s="117"/>
      <c r="AA34" s="117"/>
      <c r="AB34" s="62"/>
      <c r="AC34" s="116">
        <v>1</v>
      </c>
      <c r="AD34" s="116"/>
      <c r="AE34" s="116"/>
      <c r="AF34" s="116"/>
      <c r="AG34" s="117" t="s">
        <v>3</v>
      </c>
      <c r="AH34" s="117"/>
      <c r="AI34" s="117"/>
      <c r="AJ34" s="117"/>
      <c r="AK34" s="117" t="s">
        <v>3</v>
      </c>
      <c r="AL34" s="117"/>
      <c r="AM34" s="117"/>
      <c r="AN34" s="117"/>
      <c r="AO34" s="117" t="s">
        <v>3</v>
      </c>
      <c r="AP34" s="117"/>
      <c r="AQ34" s="117"/>
      <c r="AR34" s="117"/>
      <c r="AS34" s="117" t="s">
        <v>3</v>
      </c>
      <c r="AT34" s="117"/>
      <c r="AU34" s="117"/>
      <c r="AV34" s="117"/>
      <c r="AW34" s="117">
        <v>2</v>
      </c>
      <c r="AX34" s="117"/>
      <c r="AY34" s="117"/>
      <c r="AZ34" s="117"/>
      <c r="BA34" s="11"/>
      <c r="BB34" s="3" t="s">
        <v>5</v>
      </c>
      <c r="BC34" s="7"/>
    </row>
    <row r="35" spans="1:59" ht="21.95" customHeight="1">
      <c r="A35" s="3"/>
      <c r="C35" s="3" t="s">
        <v>160</v>
      </c>
      <c r="D35" s="3"/>
      <c r="E35" s="121" t="s">
        <v>141</v>
      </c>
      <c r="F35" s="121"/>
      <c r="G35" s="121"/>
      <c r="H35" s="121"/>
      <c r="I35" s="121"/>
      <c r="J35" s="121"/>
      <c r="K35" s="121"/>
      <c r="L35" s="121"/>
      <c r="M35" s="121"/>
      <c r="N35" s="121"/>
      <c r="O35" s="4"/>
      <c r="P35" s="122">
        <v>111</v>
      </c>
      <c r="Q35" s="116"/>
      <c r="R35" s="116"/>
      <c r="S35" s="116"/>
      <c r="T35" s="117">
        <v>49</v>
      </c>
      <c r="U35" s="117"/>
      <c r="V35" s="117"/>
      <c r="W35" s="117"/>
      <c r="X35" s="117">
        <v>27</v>
      </c>
      <c r="Y35" s="117"/>
      <c r="Z35" s="117"/>
      <c r="AA35" s="117"/>
      <c r="AB35" s="62"/>
      <c r="AC35" s="117">
        <v>27</v>
      </c>
      <c r="AD35" s="117"/>
      <c r="AE35" s="117"/>
      <c r="AF35" s="117"/>
      <c r="AG35" s="117">
        <v>6</v>
      </c>
      <c r="AH35" s="117"/>
      <c r="AI35" s="117"/>
      <c r="AJ35" s="117"/>
      <c r="AK35" s="117">
        <v>1</v>
      </c>
      <c r="AL35" s="117"/>
      <c r="AM35" s="117"/>
      <c r="AN35" s="117"/>
      <c r="AO35" s="117">
        <v>1</v>
      </c>
      <c r="AP35" s="117"/>
      <c r="AQ35" s="117"/>
      <c r="AR35" s="117"/>
      <c r="AS35" s="117" t="s">
        <v>3</v>
      </c>
      <c r="AT35" s="117"/>
      <c r="AU35" s="117"/>
      <c r="AV35" s="117"/>
      <c r="AW35" s="117" t="s">
        <v>3</v>
      </c>
      <c r="AX35" s="117"/>
      <c r="AY35" s="117"/>
      <c r="AZ35" s="117"/>
      <c r="BA35" s="11"/>
      <c r="BB35" s="3" t="s">
        <v>160</v>
      </c>
      <c r="BC35" s="7"/>
    </row>
    <row r="36" spans="1:59" ht="21.95" customHeight="1">
      <c r="A36" s="3"/>
      <c r="C36" s="3" t="s">
        <v>161</v>
      </c>
      <c r="D36" s="3"/>
      <c r="E36" s="121" t="s">
        <v>101</v>
      </c>
      <c r="F36" s="121"/>
      <c r="G36" s="121"/>
      <c r="H36" s="121"/>
      <c r="I36" s="121"/>
      <c r="J36" s="121"/>
      <c r="K36" s="121"/>
      <c r="L36" s="121"/>
      <c r="M36" s="121"/>
      <c r="N36" s="121"/>
      <c r="O36" s="4"/>
      <c r="P36" s="122">
        <v>316</v>
      </c>
      <c r="Q36" s="116"/>
      <c r="R36" s="116"/>
      <c r="S36" s="116"/>
      <c r="T36" s="117">
        <v>123</v>
      </c>
      <c r="U36" s="117"/>
      <c r="V36" s="117"/>
      <c r="W36" s="117"/>
      <c r="X36" s="117">
        <v>68</v>
      </c>
      <c r="Y36" s="117"/>
      <c r="Z36" s="117"/>
      <c r="AA36" s="117"/>
      <c r="AB36" s="62"/>
      <c r="AC36" s="117">
        <v>51</v>
      </c>
      <c r="AD36" s="117"/>
      <c r="AE36" s="117"/>
      <c r="AF36" s="117"/>
      <c r="AG36" s="117">
        <v>34</v>
      </c>
      <c r="AH36" s="117"/>
      <c r="AI36" s="117"/>
      <c r="AJ36" s="117"/>
      <c r="AK36" s="117">
        <v>22</v>
      </c>
      <c r="AL36" s="117"/>
      <c r="AM36" s="117"/>
      <c r="AN36" s="117"/>
      <c r="AO36" s="117">
        <v>9</v>
      </c>
      <c r="AP36" s="117"/>
      <c r="AQ36" s="117"/>
      <c r="AR36" s="117"/>
      <c r="AS36" s="117">
        <v>9</v>
      </c>
      <c r="AT36" s="117"/>
      <c r="AU36" s="117"/>
      <c r="AV36" s="117"/>
      <c r="AW36" s="117" t="s">
        <v>3</v>
      </c>
      <c r="AX36" s="117"/>
      <c r="AY36" s="117"/>
      <c r="AZ36" s="117"/>
      <c r="BA36" s="11"/>
      <c r="BB36" s="3" t="s">
        <v>161</v>
      </c>
      <c r="BC36" s="7"/>
    </row>
    <row r="37" spans="1:59" ht="21.95" customHeight="1">
      <c r="A37" s="3"/>
      <c r="C37" s="3" t="s">
        <v>17</v>
      </c>
      <c r="D37" s="3"/>
      <c r="E37" s="121" t="s">
        <v>172</v>
      </c>
      <c r="F37" s="121"/>
      <c r="G37" s="121"/>
      <c r="H37" s="121"/>
      <c r="I37" s="121"/>
      <c r="J37" s="121"/>
      <c r="K37" s="121"/>
      <c r="L37" s="121"/>
      <c r="M37" s="121"/>
      <c r="N37" s="121"/>
      <c r="O37" s="4"/>
      <c r="P37" s="122">
        <v>119</v>
      </c>
      <c r="Q37" s="116"/>
      <c r="R37" s="116"/>
      <c r="S37" s="116"/>
      <c r="T37" s="117">
        <v>52</v>
      </c>
      <c r="U37" s="117"/>
      <c r="V37" s="117"/>
      <c r="W37" s="117"/>
      <c r="X37" s="117">
        <v>28</v>
      </c>
      <c r="Y37" s="117"/>
      <c r="Z37" s="117"/>
      <c r="AA37" s="117"/>
      <c r="AB37" s="62"/>
      <c r="AC37" s="117">
        <v>17</v>
      </c>
      <c r="AD37" s="117"/>
      <c r="AE37" s="117"/>
      <c r="AF37" s="117"/>
      <c r="AG37" s="117">
        <v>15</v>
      </c>
      <c r="AH37" s="117"/>
      <c r="AI37" s="117"/>
      <c r="AJ37" s="117"/>
      <c r="AK37" s="117">
        <v>3</v>
      </c>
      <c r="AL37" s="117"/>
      <c r="AM37" s="117"/>
      <c r="AN37" s="117"/>
      <c r="AO37" s="117">
        <v>4</v>
      </c>
      <c r="AP37" s="117"/>
      <c r="AQ37" s="117"/>
      <c r="AR37" s="117"/>
      <c r="AS37" s="117" t="s">
        <v>3</v>
      </c>
      <c r="AT37" s="117"/>
      <c r="AU37" s="117"/>
      <c r="AV37" s="117"/>
      <c r="AW37" s="117" t="s">
        <v>3</v>
      </c>
      <c r="AX37" s="117"/>
      <c r="AY37" s="117"/>
      <c r="AZ37" s="117"/>
      <c r="BA37" s="11"/>
      <c r="BB37" s="3" t="s">
        <v>17</v>
      </c>
      <c r="BC37" s="7"/>
    </row>
    <row r="38" spans="1:59" ht="21.75" customHeight="1">
      <c r="A38" s="10"/>
      <c r="B38" s="9"/>
      <c r="C38" s="10" t="s">
        <v>18</v>
      </c>
      <c r="D38" s="10"/>
      <c r="E38" s="120" t="s">
        <v>103</v>
      </c>
      <c r="F38" s="120"/>
      <c r="G38" s="120"/>
      <c r="H38" s="120"/>
      <c r="I38" s="120"/>
      <c r="J38" s="120"/>
      <c r="K38" s="120"/>
      <c r="L38" s="120"/>
      <c r="M38" s="120"/>
      <c r="N38" s="120"/>
      <c r="O38" s="4"/>
      <c r="P38" s="116">
        <v>332</v>
      </c>
      <c r="Q38" s="116"/>
      <c r="R38" s="116"/>
      <c r="S38" s="116"/>
      <c r="T38" s="116">
        <v>146</v>
      </c>
      <c r="U38" s="116"/>
      <c r="V38" s="116"/>
      <c r="W38" s="116"/>
      <c r="X38" s="116">
        <v>71</v>
      </c>
      <c r="Y38" s="116"/>
      <c r="Z38" s="116"/>
      <c r="AA38" s="116"/>
      <c r="AB38" s="62"/>
      <c r="AC38" s="116">
        <v>75</v>
      </c>
      <c r="AD38" s="116"/>
      <c r="AE38" s="116"/>
      <c r="AF38" s="116"/>
      <c r="AG38" s="116">
        <v>28</v>
      </c>
      <c r="AH38" s="116"/>
      <c r="AI38" s="116"/>
      <c r="AJ38" s="116"/>
      <c r="AK38" s="116">
        <v>7</v>
      </c>
      <c r="AL38" s="116"/>
      <c r="AM38" s="116"/>
      <c r="AN38" s="116"/>
      <c r="AO38" s="116">
        <v>4</v>
      </c>
      <c r="AP38" s="116"/>
      <c r="AQ38" s="116"/>
      <c r="AR38" s="116"/>
      <c r="AS38" s="117">
        <v>1</v>
      </c>
      <c r="AT38" s="117"/>
      <c r="AU38" s="117"/>
      <c r="AV38" s="117"/>
      <c r="AW38" s="116" t="s">
        <v>3</v>
      </c>
      <c r="AX38" s="116"/>
      <c r="AY38" s="116"/>
      <c r="AZ38" s="118"/>
      <c r="BA38" s="7"/>
      <c r="BB38" s="10" t="s">
        <v>18</v>
      </c>
      <c r="BC38" s="7"/>
    </row>
    <row r="39" spans="1:59" ht="21.75" customHeight="1" thickBot="1">
      <c r="A39" s="29"/>
      <c r="B39" s="23"/>
      <c r="C39" s="3" t="s">
        <v>164</v>
      </c>
      <c r="D39" s="3"/>
      <c r="E39" s="189" t="s">
        <v>165</v>
      </c>
      <c r="F39" s="189"/>
      <c r="G39" s="189"/>
      <c r="H39" s="189"/>
      <c r="I39" s="189"/>
      <c r="J39" s="189"/>
      <c r="K39" s="189"/>
      <c r="L39" s="189"/>
      <c r="M39" s="189"/>
      <c r="N39" s="189"/>
      <c r="O39" s="14"/>
      <c r="P39" s="190">
        <v>17</v>
      </c>
      <c r="Q39" s="191"/>
      <c r="R39" s="191"/>
      <c r="S39" s="191"/>
      <c r="T39" s="191">
        <v>13</v>
      </c>
      <c r="U39" s="191"/>
      <c r="V39" s="191"/>
      <c r="W39" s="191"/>
      <c r="X39" s="191">
        <v>1</v>
      </c>
      <c r="Y39" s="191"/>
      <c r="Z39" s="191"/>
      <c r="AA39" s="191"/>
      <c r="AB39" s="62"/>
      <c r="AC39" s="191">
        <v>2</v>
      </c>
      <c r="AD39" s="191"/>
      <c r="AE39" s="191"/>
      <c r="AF39" s="191"/>
      <c r="AG39" s="191">
        <v>1</v>
      </c>
      <c r="AH39" s="191"/>
      <c r="AI39" s="191"/>
      <c r="AJ39" s="191"/>
      <c r="AK39" s="117" t="s">
        <v>3</v>
      </c>
      <c r="AL39" s="117"/>
      <c r="AM39" s="117"/>
      <c r="AN39" s="117"/>
      <c r="AO39" s="117" t="s">
        <v>3</v>
      </c>
      <c r="AP39" s="117"/>
      <c r="AQ39" s="117"/>
      <c r="AR39" s="117"/>
      <c r="AS39" s="117" t="s">
        <v>3</v>
      </c>
      <c r="AT39" s="117"/>
      <c r="AU39" s="117"/>
      <c r="AV39" s="117"/>
      <c r="AW39" s="117" t="s">
        <v>3</v>
      </c>
      <c r="AX39" s="117"/>
      <c r="AY39" s="117"/>
      <c r="AZ39" s="117"/>
      <c r="BA39" s="12"/>
      <c r="BB39" s="3" t="s">
        <v>164</v>
      </c>
      <c r="BC39" s="13"/>
    </row>
    <row r="40" spans="1:59" ht="18" customHeight="1">
      <c r="A40" s="71" t="s">
        <v>257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28"/>
      <c r="U40" s="6"/>
      <c r="V40" s="6"/>
      <c r="W40" s="6"/>
      <c r="X40" s="6"/>
      <c r="Y40" s="6"/>
      <c r="Z40" s="6"/>
      <c r="AA40" s="6"/>
      <c r="AB40" s="9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119" t="s">
        <v>169</v>
      </c>
      <c r="AX40" s="119"/>
      <c r="AY40" s="119"/>
      <c r="AZ40" s="119"/>
      <c r="BA40" s="119"/>
      <c r="BB40" s="119"/>
      <c r="BC40" s="119"/>
    </row>
    <row r="41" spans="1:59" ht="21.95" customHeight="1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X41" s="111" t="s">
        <v>261</v>
      </c>
      <c r="AY41" s="111"/>
      <c r="AZ41" s="111"/>
      <c r="BA41" s="111"/>
      <c r="BB41" s="111"/>
      <c r="BC41" s="111"/>
      <c r="BD41" s="17"/>
      <c r="BE41" s="17"/>
      <c r="BF41" s="17"/>
      <c r="BG41" s="17"/>
    </row>
    <row r="42" spans="1:59" ht="21.95" customHeight="1">
      <c r="A42" s="154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BC42" s="17"/>
      <c r="BD42" s="17"/>
      <c r="BE42" s="17"/>
      <c r="BF42" s="17"/>
      <c r="BG42" s="17"/>
    </row>
  </sheetData>
  <mergeCells count="339">
    <mergeCell ref="AO39:AR39"/>
    <mergeCell ref="AS39:AV39"/>
    <mergeCell ref="AW39:AZ39"/>
    <mergeCell ref="A41:AA41"/>
    <mergeCell ref="A42:AA42"/>
    <mergeCell ref="E39:N39"/>
    <mergeCell ref="P39:S39"/>
    <mergeCell ref="T39:W39"/>
    <mergeCell ref="X39:AA39"/>
    <mergeCell ref="AC39:AF39"/>
    <mergeCell ref="AG39:AJ39"/>
    <mergeCell ref="AK39:AN39"/>
    <mergeCell ref="A1:AA1"/>
    <mergeCell ref="A2:AA2"/>
    <mergeCell ref="AC2:BC2"/>
    <mergeCell ref="A3:I3"/>
    <mergeCell ref="AZ3:BC3"/>
    <mergeCell ref="A4:D5"/>
    <mergeCell ref="AG28:AJ28"/>
    <mergeCell ref="AK28:AN28"/>
    <mergeCell ref="AO28:AR28"/>
    <mergeCell ref="AS28:AV28"/>
    <mergeCell ref="AW28:AZ28"/>
    <mergeCell ref="A26:E26"/>
    <mergeCell ref="L28:N28"/>
    <mergeCell ref="P28:S28"/>
    <mergeCell ref="T28:W28"/>
    <mergeCell ref="X28:AA28"/>
    <mergeCell ref="BA4:BC5"/>
    <mergeCell ref="P5:Q5"/>
    <mergeCell ref="R5:T5"/>
    <mergeCell ref="U5:W5"/>
    <mergeCell ref="X5:AA5"/>
    <mergeCell ref="AC5:AD5"/>
    <mergeCell ref="AC28:AF28"/>
    <mergeCell ref="AC26:AF26"/>
    <mergeCell ref="AG26:AJ26"/>
    <mergeCell ref="AK26:AN26"/>
    <mergeCell ref="AW5:AZ5"/>
    <mergeCell ref="A6:M6"/>
    <mergeCell ref="P6:Q6"/>
    <mergeCell ref="R6:T6"/>
    <mergeCell ref="U6:W6"/>
    <mergeCell ref="X6:AA6"/>
    <mergeCell ref="AC6:AD6"/>
    <mergeCell ref="AE6:AG6"/>
    <mergeCell ref="AH6:AJ6"/>
    <mergeCell ref="AK6:AN6"/>
    <mergeCell ref="AE5:AG5"/>
    <mergeCell ref="AH5:AJ5"/>
    <mergeCell ref="AK5:AN5"/>
    <mergeCell ref="AO5:AP5"/>
    <mergeCell ref="AQ5:AS5"/>
    <mergeCell ref="AT5:AV5"/>
    <mergeCell ref="E4:O5"/>
    <mergeCell ref="P4:AA4"/>
    <mergeCell ref="AC4:AN4"/>
    <mergeCell ref="AO4:AZ4"/>
    <mergeCell ref="AO6:AP6"/>
    <mergeCell ref="AQ6:AS6"/>
    <mergeCell ref="AT6:AV6"/>
    <mergeCell ref="AW6:AZ6"/>
    <mergeCell ref="BA6:BC6"/>
    <mergeCell ref="B8:L8"/>
    <mergeCell ref="P8:Q8"/>
    <mergeCell ref="R8:T8"/>
    <mergeCell ref="U8:W8"/>
    <mergeCell ref="X8:AA8"/>
    <mergeCell ref="AT8:AV8"/>
    <mergeCell ref="AW8:AZ8"/>
    <mergeCell ref="BA8:BC8"/>
    <mergeCell ref="B9:E9"/>
    <mergeCell ref="F9:N9"/>
    <mergeCell ref="P9:Q9"/>
    <mergeCell ref="R9:T9"/>
    <mergeCell ref="U9:W9"/>
    <mergeCell ref="X9:AA9"/>
    <mergeCell ref="AC9:AD9"/>
    <mergeCell ref="AC8:AD8"/>
    <mergeCell ref="AE8:AG8"/>
    <mergeCell ref="AH8:AJ8"/>
    <mergeCell ref="AK8:AN8"/>
    <mergeCell ref="AO8:AP8"/>
    <mergeCell ref="AQ8:AS8"/>
    <mergeCell ref="AW9:AZ9"/>
    <mergeCell ref="B11:L11"/>
    <mergeCell ref="P11:Q11"/>
    <mergeCell ref="R11:T11"/>
    <mergeCell ref="U11:W11"/>
    <mergeCell ref="X11:AA11"/>
    <mergeCell ref="AC11:AD11"/>
    <mergeCell ref="AE11:AG11"/>
    <mergeCell ref="AH11:AJ11"/>
    <mergeCell ref="AK11:AN11"/>
    <mergeCell ref="AE9:AG9"/>
    <mergeCell ref="AH9:AJ9"/>
    <mergeCell ref="AK9:AN9"/>
    <mergeCell ref="AO9:AP9"/>
    <mergeCell ref="AQ9:AS9"/>
    <mergeCell ref="AT9:AV9"/>
    <mergeCell ref="AO11:AP11"/>
    <mergeCell ref="AQ11:AS11"/>
    <mergeCell ref="AT11:AV11"/>
    <mergeCell ref="AW11:AZ11"/>
    <mergeCell ref="BA11:BC11"/>
    <mergeCell ref="E12:N12"/>
    <mergeCell ref="P12:Q12"/>
    <mergeCell ref="R12:T12"/>
    <mergeCell ref="U12:W12"/>
    <mergeCell ref="X12:AA12"/>
    <mergeCell ref="AT12:AV12"/>
    <mergeCell ref="AW12:AZ12"/>
    <mergeCell ref="E13:N13"/>
    <mergeCell ref="P13:Q13"/>
    <mergeCell ref="R13:T13"/>
    <mergeCell ref="U13:W13"/>
    <mergeCell ref="X13:AA13"/>
    <mergeCell ref="AC13:AD13"/>
    <mergeCell ref="AE13:AG13"/>
    <mergeCell ref="AH13:AJ13"/>
    <mergeCell ref="AC12:AD12"/>
    <mergeCell ref="AE12:AG12"/>
    <mergeCell ref="AH12:AJ12"/>
    <mergeCell ref="AK12:AN12"/>
    <mergeCell ref="AO12:AP12"/>
    <mergeCell ref="AQ12:AS12"/>
    <mergeCell ref="AK13:AN13"/>
    <mergeCell ref="AO13:AP13"/>
    <mergeCell ref="AQ13:AS13"/>
    <mergeCell ref="AT13:AV13"/>
    <mergeCell ref="AW13:AZ13"/>
    <mergeCell ref="E14:N14"/>
    <mergeCell ref="P14:Q14"/>
    <mergeCell ref="R14:T14"/>
    <mergeCell ref="U14:W14"/>
    <mergeCell ref="X14:AA14"/>
    <mergeCell ref="AO14:AP14"/>
    <mergeCell ref="AQ14:AS14"/>
    <mergeCell ref="AT14:AV14"/>
    <mergeCell ref="AC14:AD14"/>
    <mergeCell ref="AE14:AG14"/>
    <mergeCell ref="AH14:AJ14"/>
    <mergeCell ref="AK14:AN14"/>
    <mergeCell ref="AW14:AZ14"/>
    <mergeCell ref="E15:N15"/>
    <mergeCell ref="R15:T15"/>
    <mergeCell ref="U15:W15"/>
    <mergeCell ref="X15:AA15"/>
    <mergeCell ref="AC15:AD15"/>
    <mergeCell ref="AO15:AP15"/>
    <mergeCell ref="AQ15:AS15"/>
    <mergeCell ref="AT15:AV15"/>
    <mergeCell ref="P15:Q15"/>
    <mergeCell ref="AW15:AZ15"/>
    <mergeCell ref="E16:N16"/>
    <mergeCell ref="P16:Q16"/>
    <mergeCell ref="R16:T16"/>
    <mergeCell ref="U16:W16"/>
    <mergeCell ref="X16:AA16"/>
    <mergeCell ref="AC16:AD16"/>
    <mergeCell ref="AQ16:AS16"/>
    <mergeCell ref="AE16:AG16"/>
    <mergeCell ref="AH16:AJ16"/>
    <mergeCell ref="AK16:AN16"/>
    <mergeCell ref="AE15:AG15"/>
    <mergeCell ref="AH15:AJ15"/>
    <mergeCell ref="AK15:AN15"/>
    <mergeCell ref="AT16:AV16"/>
    <mergeCell ref="AW17:AZ17"/>
    <mergeCell ref="A19:AA19"/>
    <mergeCell ref="AC19:AV19"/>
    <mergeCell ref="AW19:BC19"/>
    <mergeCell ref="AW16:AZ16"/>
    <mergeCell ref="E17:N17"/>
    <mergeCell ref="P17:Q17"/>
    <mergeCell ref="AO17:AP17"/>
    <mergeCell ref="AQ17:AS17"/>
    <mergeCell ref="AO16:AP16"/>
    <mergeCell ref="AT17:AV17"/>
    <mergeCell ref="P18:Q18"/>
    <mergeCell ref="R18:T18"/>
    <mergeCell ref="U18:W18"/>
    <mergeCell ref="X18:AA18"/>
    <mergeCell ref="AW20:BC20"/>
    <mergeCell ref="E18:N18"/>
    <mergeCell ref="A20:AA20"/>
    <mergeCell ref="AE17:AG17"/>
    <mergeCell ref="AH17:AJ17"/>
    <mergeCell ref="AK17:AN17"/>
    <mergeCell ref="R17:T17"/>
    <mergeCell ref="U17:W17"/>
    <mergeCell ref="X17:AA17"/>
    <mergeCell ref="AC17:AD17"/>
    <mergeCell ref="BA25:BC25"/>
    <mergeCell ref="A25:E25"/>
    <mergeCell ref="F25:O25"/>
    <mergeCell ref="P25:S25"/>
    <mergeCell ref="T25:W25"/>
    <mergeCell ref="X25:AA25"/>
    <mergeCell ref="AC25:AF25"/>
    <mergeCell ref="A21:AA21"/>
    <mergeCell ref="AC21:BC21"/>
    <mergeCell ref="A23:AA23"/>
    <mergeCell ref="AC23:BC23"/>
    <mergeCell ref="AS24:BC24"/>
    <mergeCell ref="H26:I26"/>
    <mergeCell ref="L26:N26"/>
    <mergeCell ref="P26:S26"/>
    <mergeCell ref="T26:W26"/>
    <mergeCell ref="AG25:AJ25"/>
    <mergeCell ref="AK25:AN25"/>
    <mergeCell ref="AO25:AR25"/>
    <mergeCell ref="AS25:AV25"/>
    <mergeCell ref="AW25:AZ25"/>
    <mergeCell ref="X26:AA26"/>
    <mergeCell ref="AO26:AR26"/>
    <mergeCell ref="AS26:AV26"/>
    <mergeCell ref="AW26:AZ26"/>
    <mergeCell ref="L27:N27"/>
    <mergeCell ref="P27:S27"/>
    <mergeCell ref="T27:W27"/>
    <mergeCell ref="X27:AA27"/>
    <mergeCell ref="AC27:AF27"/>
    <mergeCell ref="AG27:AJ27"/>
    <mergeCell ref="AK27:AN27"/>
    <mergeCell ref="AO27:AR27"/>
    <mergeCell ref="AS27:AV27"/>
    <mergeCell ref="AW27:AZ27"/>
    <mergeCell ref="P29:Q29"/>
    <mergeCell ref="R29:S29"/>
    <mergeCell ref="T29:U29"/>
    <mergeCell ref="V29:W29"/>
    <mergeCell ref="X29:Y29"/>
    <mergeCell ref="Z29:AA29"/>
    <mergeCell ref="AO29:AP29"/>
    <mergeCell ref="AQ29:AR29"/>
    <mergeCell ref="AS29:AT29"/>
    <mergeCell ref="AU29:AV29"/>
    <mergeCell ref="AW29:AX29"/>
    <mergeCell ref="AY29:AZ29"/>
    <mergeCell ref="AC29:AD29"/>
    <mergeCell ref="AE29:AF29"/>
    <mergeCell ref="AG29:AH29"/>
    <mergeCell ref="AI29:AJ29"/>
    <mergeCell ref="AK29:AL29"/>
    <mergeCell ref="AM29:AN29"/>
    <mergeCell ref="BA30:BC30"/>
    <mergeCell ref="B31:E31"/>
    <mergeCell ref="F31:N31"/>
    <mergeCell ref="P31:S31"/>
    <mergeCell ref="T31:W31"/>
    <mergeCell ref="X31:AA31"/>
    <mergeCell ref="B30:L30"/>
    <mergeCell ref="P30:S30"/>
    <mergeCell ref="T30:W30"/>
    <mergeCell ref="X30:AA30"/>
    <mergeCell ref="AC30:AF30"/>
    <mergeCell ref="AG30:AJ30"/>
    <mergeCell ref="AC31:AF31"/>
    <mergeCell ref="AG31:AJ31"/>
    <mergeCell ref="AK31:AN31"/>
    <mergeCell ref="AO31:AR31"/>
    <mergeCell ref="AS31:AV31"/>
    <mergeCell ref="AW31:AZ31"/>
    <mergeCell ref="AK30:AN30"/>
    <mergeCell ref="AO30:AR30"/>
    <mergeCell ref="AS30:AV30"/>
    <mergeCell ref="AW30:AZ30"/>
    <mergeCell ref="AK33:AN33"/>
    <mergeCell ref="AO33:AR33"/>
    <mergeCell ref="AS33:AV33"/>
    <mergeCell ref="AW33:AZ33"/>
    <mergeCell ref="BA33:BC33"/>
    <mergeCell ref="E34:N34"/>
    <mergeCell ref="P34:S34"/>
    <mergeCell ref="T34:W34"/>
    <mergeCell ref="X34:AA34"/>
    <mergeCell ref="AC34:AF34"/>
    <mergeCell ref="B33:L33"/>
    <mergeCell ref="P33:S33"/>
    <mergeCell ref="T33:W33"/>
    <mergeCell ref="X33:AA33"/>
    <mergeCell ref="AC33:AF33"/>
    <mergeCell ref="AG33:AJ33"/>
    <mergeCell ref="AS35:AV35"/>
    <mergeCell ref="AW35:AZ35"/>
    <mergeCell ref="E36:N36"/>
    <mergeCell ref="P36:S36"/>
    <mergeCell ref="T36:W36"/>
    <mergeCell ref="X36:AA36"/>
    <mergeCell ref="AC36:AF36"/>
    <mergeCell ref="AG34:AJ34"/>
    <mergeCell ref="AK34:AN34"/>
    <mergeCell ref="AO34:AR34"/>
    <mergeCell ref="AS34:AV34"/>
    <mergeCell ref="AW34:AZ34"/>
    <mergeCell ref="E35:N35"/>
    <mergeCell ref="P35:S35"/>
    <mergeCell ref="T35:W35"/>
    <mergeCell ref="X35:AA35"/>
    <mergeCell ref="AC35:AF35"/>
    <mergeCell ref="E38:N38"/>
    <mergeCell ref="P38:S38"/>
    <mergeCell ref="T38:W38"/>
    <mergeCell ref="X38:AA38"/>
    <mergeCell ref="AC38:AF38"/>
    <mergeCell ref="AG38:AJ38"/>
    <mergeCell ref="AG36:AJ36"/>
    <mergeCell ref="AK36:AN36"/>
    <mergeCell ref="AO36:AR36"/>
    <mergeCell ref="E37:N37"/>
    <mergeCell ref="P37:S37"/>
    <mergeCell ref="T37:W37"/>
    <mergeCell ref="X37:AA37"/>
    <mergeCell ref="AC37:AF37"/>
    <mergeCell ref="AX41:BC41"/>
    <mergeCell ref="AT18:AV18"/>
    <mergeCell ref="AW18:AZ18"/>
    <mergeCell ref="AC18:AD18"/>
    <mergeCell ref="AE18:AG18"/>
    <mergeCell ref="AH18:AJ18"/>
    <mergeCell ref="AK18:AN18"/>
    <mergeCell ref="AO18:AP18"/>
    <mergeCell ref="AQ18:AS18"/>
    <mergeCell ref="AK38:AN38"/>
    <mergeCell ref="AO38:AR38"/>
    <mergeCell ref="AS38:AV38"/>
    <mergeCell ref="AW38:AZ38"/>
    <mergeCell ref="AW40:BC40"/>
    <mergeCell ref="AK37:AN37"/>
    <mergeCell ref="AO37:AR37"/>
    <mergeCell ref="AS37:AV37"/>
    <mergeCell ref="AW37:AZ37"/>
    <mergeCell ref="AG37:AJ37"/>
    <mergeCell ref="AS36:AV36"/>
    <mergeCell ref="AW36:AZ36"/>
    <mergeCell ref="AG35:AJ35"/>
    <mergeCell ref="AK35:AN35"/>
    <mergeCell ref="AO35:AR35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89" firstPageNumber="47" pageOrder="overThenDown" orientation="portrait" r:id="rId1"/>
  <headerFooter scaleWithDoc="0" alignWithMargins="0">
    <oddFooter>&amp;C&amp;P</oddFooter>
  </headerFooter>
  <colBreaks count="1" manualBreakCount="1">
    <brk id="2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BY104"/>
  <sheetViews>
    <sheetView showGridLines="0" tabSelected="1" topLeftCell="O80" zoomScaleNormal="100" zoomScaleSheetLayoutView="50" workbookViewId="0">
      <selection activeCell="W20" sqref="W20"/>
    </sheetView>
  </sheetViews>
  <sheetFormatPr defaultColWidth="3.625" defaultRowHeight="22.15" customHeight="1"/>
  <cols>
    <col min="1" max="1" width="4.375" style="22" customWidth="1"/>
    <col min="2" max="2" width="4.25" style="22" customWidth="1"/>
    <col min="3" max="3" width="3.625" style="22" customWidth="1"/>
    <col min="4" max="4" width="0.875" style="22" customWidth="1"/>
    <col min="5" max="5" width="5.625" style="22" customWidth="1"/>
    <col min="6" max="7" width="0.875" style="22" customWidth="1"/>
    <col min="8" max="17" width="3.625" style="22" customWidth="1"/>
    <col min="18" max="18" width="1.625" style="22" customWidth="1"/>
    <col min="19" max="38" width="3.625" style="22" customWidth="1"/>
    <col min="39" max="39" width="1.625" style="22" customWidth="1"/>
    <col min="40" max="59" width="3.625" style="22" customWidth="1"/>
    <col min="60" max="60" width="0.25" style="22" customWidth="1"/>
    <col min="61" max="61" width="3.625" style="22" customWidth="1"/>
    <col min="62" max="62" width="3" style="22" customWidth="1"/>
    <col min="63" max="63" width="0.375" style="22" customWidth="1"/>
    <col min="64" max="64" width="4" style="22" customWidth="1"/>
    <col min="65" max="66" width="0.875" style="22" customWidth="1"/>
    <col min="67" max="67" width="1" style="22" customWidth="1"/>
    <col min="68" max="68" width="2" style="22" customWidth="1"/>
    <col min="69" max="69" width="1.75" style="22" customWidth="1"/>
    <col min="70" max="71" width="1" style="22" customWidth="1"/>
    <col min="72" max="75" width="3.625" style="22" customWidth="1"/>
    <col min="76" max="76" width="6" style="22" customWidth="1"/>
    <col min="77" max="77" width="1.625" style="38" customWidth="1"/>
    <col min="78" max="16384" width="3.625" style="22"/>
  </cols>
  <sheetData>
    <row r="1" spans="1:77" ht="21.75" customHeight="1">
      <c r="B1" s="149" t="s">
        <v>91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37"/>
      <c r="AN1" s="150" t="s">
        <v>19</v>
      </c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</row>
    <row r="2" spans="1:77" ht="21.75" customHeight="1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79"/>
    </row>
    <row r="3" spans="1:77" ht="22.15" customHeight="1" thickBot="1">
      <c r="A3" s="216" t="s">
        <v>253</v>
      </c>
      <c r="B3" s="216"/>
      <c r="C3" s="216"/>
      <c r="D3" s="216"/>
      <c r="E3" s="216"/>
      <c r="F3" s="216"/>
      <c r="G3" s="216"/>
      <c r="H3" s="216"/>
      <c r="I3" s="216"/>
      <c r="J3" s="85"/>
      <c r="K3" s="85"/>
      <c r="L3" s="85"/>
      <c r="M3" s="85"/>
      <c r="N3" s="85"/>
      <c r="O3" s="85"/>
      <c r="P3" s="85"/>
      <c r="BD3" s="217" t="s">
        <v>146</v>
      </c>
      <c r="BE3" s="218"/>
      <c r="BF3" s="218"/>
      <c r="BG3" s="218"/>
      <c r="BH3" s="218"/>
      <c r="BI3" s="218"/>
      <c r="BJ3" s="218"/>
      <c r="BK3" s="218"/>
      <c r="BL3" s="218"/>
      <c r="BM3" s="218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</row>
    <row r="4" spans="1:77" ht="22.15" customHeight="1">
      <c r="A4" s="204" t="s">
        <v>20</v>
      </c>
      <c r="B4" s="204"/>
      <c r="C4" s="204"/>
      <c r="D4" s="204"/>
      <c r="E4" s="204"/>
      <c r="F4" s="205"/>
      <c r="G4" s="221" t="s">
        <v>21</v>
      </c>
      <c r="H4" s="222"/>
      <c r="I4" s="222"/>
      <c r="J4" s="222"/>
      <c r="K4" s="222"/>
      <c r="L4" s="222"/>
      <c r="M4" s="209"/>
      <c r="N4" s="209"/>
      <c r="O4" s="209"/>
      <c r="P4" s="209"/>
      <c r="Q4" s="209"/>
      <c r="R4" s="223"/>
      <c r="S4" s="214" t="s">
        <v>239</v>
      </c>
      <c r="T4" s="214"/>
      <c r="U4" s="214"/>
      <c r="V4" s="214"/>
      <c r="W4" s="214"/>
      <c r="X4" s="214"/>
      <c r="Y4" s="214"/>
      <c r="Z4" s="214"/>
      <c r="AA4" s="214"/>
      <c r="AB4" s="214"/>
      <c r="AC4" s="214" t="s">
        <v>251</v>
      </c>
      <c r="AD4" s="214"/>
      <c r="AE4" s="214"/>
      <c r="AF4" s="214"/>
      <c r="AG4" s="214"/>
      <c r="AH4" s="214"/>
      <c r="AI4" s="214"/>
      <c r="AJ4" s="214"/>
      <c r="AK4" s="214"/>
      <c r="AL4" s="203"/>
      <c r="AM4" s="38"/>
      <c r="AN4" s="205" t="s">
        <v>22</v>
      </c>
      <c r="AO4" s="214"/>
      <c r="AP4" s="214"/>
      <c r="AQ4" s="214"/>
      <c r="AR4" s="214"/>
      <c r="AS4" s="214"/>
      <c r="AT4" s="214"/>
      <c r="AU4" s="214"/>
      <c r="AV4" s="214"/>
      <c r="AW4" s="214"/>
      <c r="AX4" s="220" t="s">
        <v>252</v>
      </c>
      <c r="AY4" s="214"/>
      <c r="AZ4" s="214"/>
      <c r="BA4" s="214"/>
      <c r="BB4" s="214"/>
      <c r="BC4" s="214"/>
      <c r="BD4" s="214"/>
      <c r="BE4" s="214"/>
      <c r="BF4" s="214"/>
      <c r="BG4" s="214"/>
      <c r="BH4" s="203" t="s">
        <v>20</v>
      </c>
      <c r="BI4" s="204"/>
      <c r="BJ4" s="204"/>
      <c r="BK4" s="204"/>
      <c r="BL4" s="204"/>
      <c r="BM4" s="205"/>
      <c r="BN4" s="203" t="s">
        <v>176</v>
      </c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</row>
    <row r="5" spans="1:77" ht="22.15" customHeight="1">
      <c r="A5" s="207"/>
      <c r="B5" s="207"/>
      <c r="C5" s="207"/>
      <c r="D5" s="207"/>
      <c r="E5" s="207"/>
      <c r="F5" s="208"/>
      <c r="G5" s="210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24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06"/>
      <c r="AM5" s="38"/>
      <c r="AN5" s="208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06"/>
      <c r="BI5" s="207"/>
      <c r="BJ5" s="207"/>
      <c r="BK5" s="207"/>
      <c r="BL5" s="207"/>
      <c r="BM5" s="208"/>
      <c r="BN5" s="210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</row>
    <row r="6" spans="1:77" s="43" customFormat="1" ht="23.25" customHeight="1">
      <c r="A6" s="212" t="s">
        <v>84</v>
      </c>
      <c r="B6" s="212"/>
      <c r="C6" s="212"/>
      <c r="D6" s="212"/>
      <c r="E6" s="212"/>
      <c r="F6" s="212"/>
      <c r="G6" s="212"/>
      <c r="H6" s="212"/>
      <c r="I6" s="68" t="s">
        <v>9</v>
      </c>
      <c r="J6" s="69" t="s">
        <v>2</v>
      </c>
      <c r="K6" s="226" t="s">
        <v>77</v>
      </c>
      <c r="L6" s="226"/>
      <c r="O6" s="227"/>
      <c r="P6" s="227"/>
      <c r="Q6" s="227"/>
      <c r="R6" s="46"/>
      <c r="S6" s="228">
        <v>1120</v>
      </c>
      <c r="T6" s="229"/>
      <c r="U6" s="229"/>
      <c r="V6" s="229"/>
      <c r="W6" s="229"/>
      <c r="X6" s="229"/>
      <c r="Y6" s="229"/>
      <c r="Z6" s="229"/>
      <c r="AA6" s="229"/>
      <c r="AB6" s="229"/>
      <c r="AC6" s="123">
        <v>7500</v>
      </c>
      <c r="AD6" s="124"/>
      <c r="AE6" s="124"/>
      <c r="AF6" s="124"/>
      <c r="AG6" s="124"/>
      <c r="AH6" s="124"/>
      <c r="AI6" s="124"/>
      <c r="AJ6" s="124"/>
      <c r="AK6" s="124"/>
      <c r="AL6" s="124"/>
      <c r="AM6" s="65"/>
      <c r="AN6" s="123">
        <v>15305385</v>
      </c>
      <c r="AO6" s="123"/>
      <c r="AP6" s="123"/>
      <c r="AQ6" s="123"/>
      <c r="AR6" s="123"/>
      <c r="AS6" s="123"/>
      <c r="AT6" s="123"/>
      <c r="AU6" s="123"/>
      <c r="AV6" s="123"/>
      <c r="AW6" s="123"/>
      <c r="AX6" s="229">
        <v>170515</v>
      </c>
      <c r="AY6" s="229"/>
      <c r="AZ6" s="229"/>
      <c r="BA6" s="229"/>
      <c r="BB6" s="229"/>
      <c r="BC6" s="229"/>
      <c r="BD6" s="229"/>
      <c r="BE6" s="229"/>
      <c r="BF6" s="229"/>
      <c r="BG6" s="231"/>
      <c r="BH6" s="212" t="s">
        <v>175</v>
      </c>
      <c r="BI6" s="212"/>
      <c r="BJ6" s="212"/>
      <c r="BK6" s="212"/>
      <c r="BL6" s="212"/>
      <c r="BM6" s="212"/>
      <c r="BN6" s="212"/>
      <c r="BO6" s="212"/>
      <c r="BP6" s="197" t="s">
        <v>177</v>
      </c>
      <c r="BQ6" s="197"/>
      <c r="BR6" s="197"/>
      <c r="BS6" s="197"/>
      <c r="BT6" s="197"/>
      <c r="BU6" s="197"/>
      <c r="BV6" s="197"/>
      <c r="BW6" s="197"/>
      <c r="BX6" s="78" t="s">
        <v>77</v>
      </c>
      <c r="BY6" s="52"/>
    </row>
    <row r="7" spans="1:77" ht="29.25" customHeight="1">
      <c r="H7" s="38"/>
      <c r="I7" s="38"/>
      <c r="J7" s="38"/>
      <c r="K7" s="38"/>
      <c r="L7" s="38"/>
      <c r="M7" s="38"/>
      <c r="N7" s="38"/>
      <c r="O7" s="38"/>
      <c r="P7" s="38"/>
      <c r="Q7" s="38"/>
      <c r="R7" s="33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58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58"/>
      <c r="AY7" s="58"/>
      <c r="AZ7" s="58"/>
      <c r="BA7" s="58"/>
      <c r="BB7" s="58"/>
      <c r="BC7" s="58"/>
      <c r="BD7" s="58"/>
      <c r="BE7" s="58"/>
      <c r="BF7" s="58"/>
      <c r="BG7" s="80"/>
      <c r="BO7" s="38"/>
      <c r="BP7" s="38"/>
      <c r="BQ7" s="38"/>
      <c r="BR7" s="38"/>
      <c r="BS7" s="38"/>
      <c r="BT7" s="38"/>
      <c r="BU7" s="38"/>
      <c r="BV7" s="38"/>
      <c r="BW7" s="38"/>
      <c r="BX7" s="38"/>
    </row>
    <row r="8" spans="1:77" s="43" customFormat="1" ht="23.25" customHeight="1">
      <c r="B8" s="225" t="s">
        <v>24</v>
      </c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53"/>
      <c r="O8" s="50"/>
      <c r="P8" s="50"/>
      <c r="Q8" s="50"/>
      <c r="R8" s="46"/>
      <c r="S8" s="123">
        <v>221</v>
      </c>
      <c r="T8" s="123"/>
      <c r="U8" s="123"/>
      <c r="V8" s="123"/>
      <c r="W8" s="123"/>
      <c r="X8" s="123"/>
      <c r="Y8" s="123"/>
      <c r="Z8" s="123"/>
      <c r="AA8" s="123"/>
      <c r="AB8" s="123"/>
      <c r="AC8" s="123">
        <v>1548</v>
      </c>
      <c r="AD8" s="123"/>
      <c r="AE8" s="123"/>
      <c r="AF8" s="123"/>
      <c r="AG8" s="123"/>
      <c r="AH8" s="123"/>
      <c r="AI8" s="123"/>
      <c r="AJ8" s="123"/>
      <c r="AK8" s="123"/>
      <c r="AL8" s="123"/>
      <c r="AM8" s="65"/>
      <c r="AN8" s="123">
        <v>4852973</v>
      </c>
      <c r="AO8" s="123"/>
      <c r="AP8" s="123"/>
      <c r="AQ8" s="123"/>
      <c r="AR8" s="123"/>
      <c r="AS8" s="123"/>
      <c r="AT8" s="123"/>
      <c r="AU8" s="123"/>
      <c r="AV8" s="123"/>
      <c r="AW8" s="123"/>
      <c r="AX8" s="134" t="s">
        <v>14</v>
      </c>
      <c r="AY8" s="134"/>
      <c r="AZ8" s="134"/>
      <c r="BA8" s="134"/>
      <c r="BB8" s="134"/>
      <c r="BC8" s="134"/>
      <c r="BD8" s="134"/>
      <c r="BE8" s="134"/>
      <c r="BF8" s="134"/>
      <c r="BG8" s="192"/>
      <c r="BI8" s="196" t="s">
        <v>173</v>
      </c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</row>
    <row r="9" spans="1:77" ht="23.25" customHeight="1">
      <c r="C9" s="35"/>
      <c r="H9" s="195"/>
      <c r="I9" s="195"/>
      <c r="J9" s="195"/>
      <c r="K9" s="195"/>
      <c r="L9" s="195"/>
      <c r="M9" s="195"/>
      <c r="N9" s="195"/>
      <c r="O9" s="195"/>
      <c r="P9" s="195"/>
      <c r="Q9" s="213"/>
      <c r="R9" s="33"/>
      <c r="S9" s="139"/>
      <c r="T9" s="137"/>
      <c r="U9" s="137"/>
      <c r="V9" s="137"/>
      <c r="W9" s="137"/>
      <c r="X9" s="137"/>
      <c r="Y9" s="137"/>
      <c r="Z9" s="137"/>
      <c r="AA9" s="137"/>
      <c r="AB9" s="137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58"/>
      <c r="AN9" s="230"/>
      <c r="AO9" s="230"/>
      <c r="AP9" s="230"/>
      <c r="AQ9" s="230"/>
      <c r="AR9" s="230"/>
      <c r="AS9" s="230"/>
      <c r="AT9" s="230"/>
      <c r="AU9" s="230"/>
      <c r="AV9" s="230"/>
      <c r="AW9" s="230"/>
      <c r="AX9" s="134"/>
      <c r="AY9" s="134"/>
      <c r="AZ9" s="134"/>
      <c r="BA9" s="134"/>
      <c r="BB9" s="134"/>
      <c r="BC9" s="134"/>
      <c r="BD9" s="134"/>
      <c r="BE9" s="134"/>
      <c r="BF9" s="134"/>
      <c r="BG9" s="192"/>
      <c r="BJ9" s="35"/>
      <c r="BO9" s="195"/>
      <c r="BP9" s="195"/>
      <c r="BQ9" s="195"/>
      <c r="BR9" s="195"/>
      <c r="BS9" s="195"/>
      <c r="BT9" s="195"/>
      <c r="BU9" s="195"/>
      <c r="BV9" s="195"/>
      <c r="BW9" s="195"/>
      <c r="BX9" s="213"/>
    </row>
    <row r="10" spans="1:77" ht="23.25" customHeight="1">
      <c r="C10" s="48" t="s">
        <v>170</v>
      </c>
      <c r="E10" s="35"/>
      <c r="H10" s="232" t="s">
        <v>25</v>
      </c>
      <c r="I10" s="232"/>
      <c r="J10" s="232"/>
      <c r="K10" s="232"/>
      <c r="L10" s="232"/>
      <c r="M10" s="232"/>
      <c r="N10" s="232"/>
      <c r="O10" s="232"/>
      <c r="P10" s="232"/>
      <c r="Q10" s="232"/>
      <c r="R10" s="38"/>
      <c r="S10" s="139" t="s">
        <v>14</v>
      </c>
      <c r="T10" s="134"/>
      <c r="U10" s="134"/>
      <c r="V10" s="134"/>
      <c r="W10" s="134"/>
      <c r="X10" s="134"/>
      <c r="Y10" s="134"/>
      <c r="Z10" s="134"/>
      <c r="AA10" s="134"/>
      <c r="AB10" s="134"/>
      <c r="AC10" s="134" t="s">
        <v>14</v>
      </c>
      <c r="AD10" s="134"/>
      <c r="AE10" s="134"/>
      <c r="AF10" s="134"/>
      <c r="AG10" s="134"/>
      <c r="AH10" s="134"/>
      <c r="AI10" s="134"/>
      <c r="AJ10" s="134"/>
      <c r="AK10" s="134"/>
      <c r="AL10" s="134"/>
      <c r="AM10" s="58"/>
      <c r="AN10" s="134" t="s">
        <v>14</v>
      </c>
      <c r="AO10" s="134"/>
      <c r="AP10" s="134"/>
      <c r="AQ10" s="134"/>
      <c r="AR10" s="134"/>
      <c r="AS10" s="134"/>
      <c r="AT10" s="134"/>
      <c r="AU10" s="134"/>
      <c r="AV10" s="134"/>
      <c r="AW10" s="134"/>
      <c r="AX10" s="134" t="s">
        <v>14</v>
      </c>
      <c r="AY10" s="134"/>
      <c r="AZ10" s="134"/>
      <c r="BA10" s="134"/>
      <c r="BB10" s="134"/>
      <c r="BC10" s="134"/>
      <c r="BD10" s="134"/>
      <c r="BE10" s="134"/>
      <c r="BF10" s="134"/>
      <c r="BG10" s="192"/>
      <c r="BJ10" s="48" t="s">
        <v>170</v>
      </c>
      <c r="BL10" s="35"/>
      <c r="BO10" s="195" t="s">
        <v>25</v>
      </c>
      <c r="BP10" s="195"/>
      <c r="BQ10" s="195"/>
      <c r="BR10" s="195"/>
      <c r="BS10" s="195"/>
      <c r="BT10" s="195"/>
      <c r="BU10" s="195"/>
      <c r="BV10" s="195"/>
      <c r="BW10" s="195"/>
      <c r="BX10" s="195"/>
    </row>
    <row r="11" spans="1:77" ht="23.25" customHeight="1">
      <c r="C11" s="48"/>
      <c r="E11" s="3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38"/>
      <c r="S11" s="139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58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92"/>
      <c r="BJ11" s="48"/>
      <c r="BL11" s="3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</row>
    <row r="12" spans="1:77" ht="23.25" customHeight="1">
      <c r="C12" s="48" t="s">
        <v>178</v>
      </c>
      <c r="E12" s="35"/>
      <c r="H12" s="232" t="s">
        <v>26</v>
      </c>
      <c r="I12" s="232"/>
      <c r="J12" s="232"/>
      <c r="K12" s="232"/>
      <c r="L12" s="232"/>
      <c r="M12" s="232"/>
      <c r="N12" s="232"/>
      <c r="O12" s="232"/>
      <c r="P12" s="232"/>
      <c r="Q12" s="232"/>
      <c r="R12" s="38"/>
      <c r="S12" s="139">
        <v>5</v>
      </c>
      <c r="T12" s="134"/>
      <c r="U12" s="134"/>
      <c r="V12" s="134"/>
      <c r="W12" s="134"/>
      <c r="X12" s="134"/>
      <c r="Y12" s="134"/>
      <c r="Z12" s="134"/>
      <c r="AA12" s="134"/>
      <c r="AB12" s="134"/>
      <c r="AC12" s="134">
        <v>39</v>
      </c>
      <c r="AD12" s="134"/>
      <c r="AE12" s="134"/>
      <c r="AF12" s="134"/>
      <c r="AG12" s="134"/>
      <c r="AH12" s="134"/>
      <c r="AI12" s="134"/>
      <c r="AJ12" s="134"/>
      <c r="AK12" s="134"/>
      <c r="AL12" s="134"/>
      <c r="AM12" s="58"/>
      <c r="AN12" s="134">
        <v>31040</v>
      </c>
      <c r="AO12" s="134"/>
      <c r="AP12" s="134"/>
      <c r="AQ12" s="134"/>
      <c r="AR12" s="134"/>
      <c r="AS12" s="134"/>
      <c r="AT12" s="134"/>
      <c r="AU12" s="134"/>
      <c r="AV12" s="134"/>
      <c r="AW12" s="134"/>
      <c r="AX12" s="134" t="s">
        <v>14</v>
      </c>
      <c r="AY12" s="134"/>
      <c r="AZ12" s="134"/>
      <c r="BA12" s="134"/>
      <c r="BB12" s="134"/>
      <c r="BC12" s="134"/>
      <c r="BD12" s="134"/>
      <c r="BE12" s="134"/>
      <c r="BF12" s="134"/>
      <c r="BG12" s="192"/>
      <c r="BJ12" s="48" t="s">
        <v>178</v>
      </c>
      <c r="BL12" s="35"/>
      <c r="BO12" s="195" t="s">
        <v>26</v>
      </c>
      <c r="BP12" s="195"/>
      <c r="BQ12" s="195"/>
      <c r="BR12" s="195"/>
      <c r="BS12" s="195"/>
      <c r="BT12" s="195"/>
      <c r="BU12" s="195"/>
      <c r="BV12" s="195"/>
      <c r="BW12" s="195"/>
      <c r="BX12" s="195"/>
    </row>
    <row r="13" spans="1:77" ht="12" customHeight="1">
      <c r="C13" s="48"/>
      <c r="E13" s="3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33"/>
      <c r="S13" s="139"/>
      <c r="T13" s="137"/>
      <c r="U13" s="137"/>
      <c r="V13" s="137"/>
      <c r="W13" s="137"/>
      <c r="X13" s="137"/>
      <c r="Y13" s="137"/>
      <c r="Z13" s="137"/>
      <c r="AA13" s="137"/>
      <c r="AB13" s="137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58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92"/>
      <c r="BJ13" s="48"/>
      <c r="BL13" s="35"/>
      <c r="BO13" s="195"/>
      <c r="BP13" s="195"/>
      <c r="BQ13" s="195"/>
      <c r="BR13" s="195"/>
      <c r="BS13" s="195"/>
      <c r="BT13" s="195"/>
      <c r="BU13" s="195"/>
      <c r="BV13" s="195"/>
      <c r="BW13" s="195"/>
      <c r="BX13" s="195"/>
    </row>
    <row r="14" spans="1:77" ht="23.25" customHeight="1">
      <c r="C14" s="48"/>
      <c r="E14" s="35" t="s">
        <v>179</v>
      </c>
      <c r="H14" s="232" t="s">
        <v>27</v>
      </c>
      <c r="I14" s="232"/>
      <c r="J14" s="232"/>
      <c r="K14" s="232"/>
      <c r="L14" s="232"/>
      <c r="M14" s="232"/>
      <c r="N14" s="232"/>
      <c r="O14" s="232"/>
      <c r="P14" s="232"/>
      <c r="Q14" s="232"/>
      <c r="R14" s="33"/>
      <c r="S14" s="134" t="s">
        <v>14</v>
      </c>
      <c r="T14" s="134"/>
      <c r="U14" s="134"/>
      <c r="V14" s="134"/>
      <c r="W14" s="134"/>
      <c r="X14" s="134"/>
      <c r="Y14" s="134"/>
      <c r="Z14" s="134"/>
      <c r="AA14" s="134"/>
      <c r="AB14" s="134"/>
      <c r="AC14" s="134" t="s">
        <v>14</v>
      </c>
      <c r="AD14" s="134"/>
      <c r="AE14" s="134"/>
      <c r="AF14" s="134"/>
      <c r="AG14" s="134"/>
      <c r="AH14" s="134"/>
      <c r="AI14" s="134"/>
      <c r="AJ14" s="134"/>
      <c r="AK14" s="134"/>
      <c r="AL14" s="134"/>
      <c r="AM14" s="58"/>
      <c r="AN14" s="134" t="s">
        <v>14</v>
      </c>
      <c r="AO14" s="134"/>
      <c r="AP14" s="134"/>
      <c r="AQ14" s="134"/>
      <c r="AR14" s="134"/>
      <c r="AS14" s="134"/>
      <c r="AT14" s="134"/>
      <c r="AU14" s="134"/>
      <c r="AV14" s="134"/>
      <c r="AW14" s="134"/>
      <c r="AX14" s="134" t="s">
        <v>14</v>
      </c>
      <c r="AY14" s="134"/>
      <c r="AZ14" s="134"/>
      <c r="BA14" s="134"/>
      <c r="BB14" s="134"/>
      <c r="BC14" s="134"/>
      <c r="BD14" s="134"/>
      <c r="BE14" s="134"/>
      <c r="BF14" s="134"/>
      <c r="BG14" s="192"/>
      <c r="BJ14" s="48"/>
      <c r="BL14" s="35" t="s">
        <v>179</v>
      </c>
      <c r="BO14" s="195" t="s">
        <v>27</v>
      </c>
      <c r="BP14" s="195"/>
      <c r="BQ14" s="195"/>
      <c r="BR14" s="195"/>
      <c r="BS14" s="195"/>
      <c r="BT14" s="195"/>
      <c r="BU14" s="195"/>
      <c r="BV14" s="195"/>
      <c r="BW14" s="195"/>
      <c r="BX14" s="195"/>
    </row>
    <row r="15" spans="1:77" ht="23.25" customHeight="1">
      <c r="C15" s="48"/>
      <c r="E15" s="35" t="s">
        <v>180</v>
      </c>
      <c r="H15" s="232" t="s">
        <v>181</v>
      </c>
      <c r="I15" s="232"/>
      <c r="J15" s="232"/>
      <c r="K15" s="232"/>
      <c r="L15" s="232"/>
      <c r="M15" s="232"/>
      <c r="N15" s="232"/>
      <c r="O15" s="232"/>
      <c r="P15" s="232"/>
      <c r="Q15" s="232"/>
      <c r="R15" s="33"/>
      <c r="S15" s="134">
        <v>1</v>
      </c>
      <c r="T15" s="134"/>
      <c r="U15" s="134"/>
      <c r="V15" s="134"/>
      <c r="W15" s="134"/>
      <c r="X15" s="134"/>
      <c r="Y15" s="134"/>
      <c r="Z15" s="134"/>
      <c r="AA15" s="134"/>
      <c r="AB15" s="134"/>
      <c r="AC15" s="134">
        <v>2</v>
      </c>
      <c r="AD15" s="134"/>
      <c r="AE15" s="134"/>
      <c r="AF15" s="134"/>
      <c r="AG15" s="134"/>
      <c r="AH15" s="134"/>
      <c r="AI15" s="134"/>
      <c r="AJ15" s="134"/>
      <c r="AK15" s="134"/>
      <c r="AL15" s="134"/>
      <c r="AM15" s="58"/>
      <c r="AN15" s="134" t="s">
        <v>248</v>
      </c>
      <c r="AO15" s="134"/>
      <c r="AP15" s="134"/>
      <c r="AQ15" s="134"/>
      <c r="AR15" s="134"/>
      <c r="AS15" s="134"/>
      <c r="AT15" s="134"/>
      <c r="AU15" s="134"/>
      <c r="AV15" s="134"/>
      <c r="AW15" s="134"/>
      <c r="AX15" s="134" t="s">
        <v>14</v>
      </c>
      <c r="AY15" s="134"/>
      <c r="AZ15" s="134"/>
      <c r="BA15" s="134"/>
      <c r="BB15" s="134"/>
      <c r="BC15" s="134"/>
      <c r="BD15" s="134"/>
      <c r="BE15" s="134"/>
      <c r="BF15" s="134"/>
      <c r="BG15" s="192"/>
      <c r="BJ15" s="48"/>
      <c r="BL15" s="35" t="s">
        <v>180</v>
      </c>
      <c r="BO15" s="195" t="s">
        <v>181</v>
      </c>
      <c r="BP15" s="195"/>
      <c r="BQ15" s="195"/>
      <c r="BR15" s="195"/>
      <c r="BS15" s="195"/>
      <c r="BT15" s="195"/>
      <c r="BU15" s="195"/>
      <c r="BV15" s="195"/>
      <c r="BW15" s="195"/>
      <c r="BX15" s="195"/>
    </row>
    <row r="16" spans="1:77" ht="23.25" customHeight="1">
      <c r="C16" s="48"/>
      <c r="E16" s="35" t="s">
        <v>182</v>
      </c>
      <c r="H16" s="232" t="s">
        <v>183</v>
      </c>
      <c r="I16" s="232"/>
      <c r="J16" s="232"/>
      <c r="K16" s="232"/>
      <c r="L16" s="232"/>
      <c r="M16" s="232"/>
      <c r="N16" s="232"/>
      <c r="O16" s="232"/>
      <c r="P16" s="232"/>
      <c r="Q16" s="232"/>
      <c r="R16" s="33"/>
      <c r="S16" s="139">
        <v>4</v>
      </c>
      <c r="T16" s="137"/>
      <c r="U16" s="137"/>
      <c r="V16" s="137"/>
      <c r="W16" s="137"/>
      <c r="X16" s="137"/>
      <c r="Y16" s="137"/>
      <c r="Z16" s="137"/>
      <c r="AA16" s="137"/>
      <c r="AB16" s="137"/>
      <c r="AC16" s="134">
        <v>37</v>
      </c>
      <c r="AD16" s="134"/>
      <c r="AE16" s="134"/>
      <c r="AF16" s="134"/>
      <c r="AG16" s="134"/>
      <c r="AH16" s="134"/>
      <c r="AI16" s="134"/>
      <c r="AJ16" s="134"/>
      <c r="AK16" s="134"/>
      <c r="AL16" s="134"/>
      <c r="AM16" s="58"/>
      <c r="AN16" s="134" t="s">
        <v>248</v>
      </c>
      <c r="AO16" s="134"/>
      <c r="AP16" s="134"/>
      <c r="AQ16" s="134"/>
      <c r="AR16" s="134"/>
      <c r="AS16" s="134"/>
      <c r="AT16" s="134"/>
      <c r="AU16" s="134"/>
      <c r="AV16" s="134"/>
      <c r="AW16" s="134"/>
      <c r="AX16" s="134" t="s">
        <v>14</v>
      </c>
      <c r="AY16" s="134"/>
      <c r="AZ16" s="134"/>
      <c r="BA16" s="134"/>
      <c r="BB16" s="134"/>
      <c r="BC16" s="134"/>
      <c r="BD16" s="134"/>
      <c r="BE16" s="134"/>
      <c r="BF16" s="134"/>
      <c r="BG16" s="192"/>
      <c r="BJ16" s="48"/>
      <c r="BL16" s="35" t="s">
        <v>182</v>
      </c>
      <c r="BO16" s="195" t="s">
        <v>183</v>
      </c>
      <c r="BP16" s="195"/>
      <c r="BQ16" s="195"/>
      <c r="BR16" s="195"/>
      <c r="BS16" s="195"/>
      <c r="BT16" s="195"/>
      <c r="BU16" s="195"/>
      <c r="BV16" s="195"/>
      <c r="BW16" s="195"/>
      <c r="BX16" s="195"/>
    </row>
    <row r="17" spans="3:76" ht="23.25" customHeight="1">
      <c r="C17" s="48"/>
      <c r="E17" s="3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33"/>
      <c r="S17" s="139"/>
      <c r="T17" s="137"/>
      <c r="U17" s="137"/>
      <c r="V17" s="137"/>
      <c r="W17" s="137"/>
      <c r="X17" s="137"/>
      <c r="Y17" s="137"/>
      <c r="Z17" s="137"/>
      <c r="AA17" s="137"/>
      <c r="AB17" s="137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58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92"/>
      <c r="BJ17" s="48"/>
      <c r="BL17" s="35"/>
      <c r="BO17" s="195"/>
      <c r="BP17" s="195"/>
      <c r="BQ17" s="195"/>
      <c r="BR17" s="195"/>
      <c r="BS17" s="195"/>
      <c r="BT17" s="195"/>
      <c r="BU17" s="195"/>
      <c r="BV17" s="195"/>
      <c r="BW17" s="195"/>
      <c r="BX17" s="195"/>
    </row>
    <row r="18" spans="3:76" ht="23.25" customHeight="1">
      <c r="C18" s="48" t="s">
        <v>184</v>
      </c>
      <c r="E18" s="35"/>
      <c r="H18" s="232" t="s">
        <v>28</v>
      </c>
      <c r="I18" s="232"/>
      <c r="J18" s="232"/>
      <c r="K18" s="232"/>
      <c r="L18" s="232"/>
      <c r="M18" s="232"/>
      <c r="N18" s="232"/>
      <c r="O18" s="232"/>
      <c r="P18" s="232"/>
      <c r="Q18" s="232"/>
      <c r="R18" s="38"/>
      <c r="S18" s="139">
        <v>97</v>
      </c>
      <c r="T18" s="134"/>
      <c r="U18" s="134"/>
      <c r="V18" s="134"/>
      <c r="W18" s="134"/>
      <c r="X18" s="134"/>
      <c r="Y18" s="134"/>
      <c r="Z18" s="134"/>
      <c r="AA18" s="134"/>
      <c r="AB18" s="134"/>
      <c r="AC18" s="134">
        <v>723</v>
      </c>
      <c r="AD18" s="134"/>
      <c r="AE18" s="134"/>
      <c r="AF18" s="134"/>
      <c r="AG18" s="134"/>
      <c r="AH18" s="134"/>
      <c r="AI18" s="134"/>
      <c r="AJ18" s="134"/>
      <c r="AK18" s="134"/>
      <c r="AL18" s="134"/>
      <c r="AM18" s="58"/>
      <c r="AN18" s="134">
        <f>IF((SUM(AN20:AW21))=0,"－",(SUM(AN20:AW21)))</f>
        <v>2053975</v>
      </c>
      <c r="AO18" s="134"/>
      <c r="AP18" s="134"/>
      <c r="AQ18" s="134"/>
      <c r="AR18" s="134"/>
      <c r="AS18" s="134"/>
      <c r="AT18" s="134"/>
      <c r="AU18" s="134"/>
      <c r="AV18" s="134"/>
      <c r="AW18" s="134"/>
      <c r="AX18" s="134" t="s">
        <v>14</v>
      </c>
      <c r="AY18" s="134"/>
      <c r="AZ18" s="134"/>
      <c r="BA18" s="134"/>
      <c r="BB18" s="134"/>
      <c r="BC18" s="134"/>
      <c r="BD18" s="134"/>
      <c r="BE18" s="134"/>
      <c r="BF18" s="134"/>
      <c r="BG18" s="192"/>
      <c r="BJ18" s="48" t="s">
        <v>184</v>
      </c>
      <c r="BL18" s="35"/>
      <c r="BO18" s="195" t="s">
        <v>28</v>
      </c>
      <c r="BP18" s="195"/>
      <c r="BQ18" s="195"/>
      <c r="BR18" s="195"/>
      <c r="BS18" s="195"/>
      <c r="BT18" s="195"/>
      <c r="BU18" s="195"/>
      <c r="BV18" s="195"/>
      <c r="BW18" s="195"/>
      <c r="BX18" s="195"/>
    </row>
    <row r="19" spans="3:76" ht="14.25" customHeight="1">
      <c r="C19" s="48"/>
      <c r="E19" s="3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33"/>
      <c r="S19" s="139"/>
      <c r="T19" s="137"/>
      <c r="U19" s="137"/>
      <c r="V19" s="137"/>
      <c r="W19" s="137"/>
      <c r="X19" s="137"/>
      <c r="Y19" s="137"/>
      <c r="Z19" s="137"/>
      <c r="AA19" s="137"/>
      <c r="AB19" s="137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58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92"/>
      <c r="BJ19" s="48"/>
      <c r="BL19" s="35"/>
      <c r="BO19" s="195"/>
      <c r="BP19" s="195"/>
      <c r="BQ19" s="195"/>
      <c r="BR19" s="195"/>
      <c r="BS19" s="195"/>
      <c r="BT19" s="195"/>
      <c r="BU19" s="195"/>
      <c r="BV19" s="195"/>
      <c r="BW19" s="195"/>
      <c r="BX19" s="195"/>
    </row>
    <row r="20" spans="3:76" ht="23.25" customHeight="1">
      <c r="C20" s="48"/>
      <c r="E20" s="35" t="s">
        <v>185</v>
      </c>
      <c r="H20" s="232" t="s">
        <v>29</v>
      </c>
      <c r="I20" s="232"/>
      <c r="J20" s="232"/>
      <c r="K20" s="232"/>
      <c r="L20" s="232"/>
      <c r="M20" s="232"/>
      <c r="N20" s="232"/>
      <c r="O20" s="232"/>
      <c r="P20" s="232"/>
      <c r="Q20" s="232"/>
      <c r="R20" s="33"/>
      <c r="S20" s="139">
        <v>51</v>
      </c>
      <c r="T20" s="137"/>
      <c r="U20" s="137"/>
      <c r="V20" s="137"/>
      <c r="W20" s="137"/>
      <c r="X20" s="137"/>
      <c r="Y20" s="137"/>
      <c r="Z20" s="137"/>
      <c r="AA20" s="137"/>
      <c r="AB20" s="137"/>
      <c r="AC20" s="134">
        <v>283</v>
      </c>
      <c r="AD20" s="134"/>
      <c r="AE20" s="134"/>
      <c r="AF20" s="134"/>
      <c r="AG20" s="134"/>
      <c r="AH20" s="134"/>
      <c r="AI20" s="134"/>
      <c r="AJ20" s="134"/>
      <c r="AK20" s="134"/>
      <c r="AL20" s="134"/>
      <c r="AM20" s="58"/>
      <c r="AN20" s="134">
        <v>847940</v>
      </c>
      <c r="AO20" s="134"/>
      <c r="AP20" s="134"/>
      <c r="AQ20" s="134"/>
      <c r="AR20" s="134"/>
      <c r="AS20" s="134"/>
      <c r="AT20" s="134"/>
      <c r="AU20" s="134"/>
      <c r="AV20" s="134"/>
      <c r="AW20" s="134"/>
      <c r="AX20" s="134" t="s">
        <v>14</v>
      </c>
      <c r="AY20" s="134"/>
      <c r="AZ20" s="134"/>
      <c r="BA20" s="134"/>
      <c r="BB20" s="134"/>
      <c r="BC20" s="134"/>
      <c r="BD20" s="134"/>
      <c r="BE20" s="134"/>
      <c r="BF20" s="134"/>
      <c r="BG20" s="192"/>
      <c r="BJ20" s="48"/>
      <c r="BL20" s="35" t="s">
        <v>185</v>
      </c>
      <c r="BO20" s="195" t="s">
        <v>29</v>
      </c>
      <c r="BP20" s="195"/>
      <c r="BQ20" s="195"/>
      <c r="BR20" s="195"/>
      <c r="BS20" s="195"/>
      <c r="BT20" s="195"/>
      <c r="BU20" s="195"/>
      <c r="BV20" s="195"/>
      <c r="BW20" s="195"/>
      <c r="BX20" s="195"/>
    </row>
    <row r="21" spans="3:76" ht="23.25" customHeight="1">
      <c r="C21" s="48"/>
      <c r="E21" s="35" t="s">
        <v>186</v>
      </c>
      <c r="H21" s="232" t="s">
        <v>30</v>
      </c>
      <c r="I21" s="232"/>
      <c r="J21" s="232"/>
      <c r="K21" s="232"/>
      <c r="L21" s="232"/>
      <c r="M21" s="232"/>
      <c r="N21" s="232"/>
      <c r="O21" s="232"/>
      <c r="P21" s="232"/>
      <c r="Q21" s="232"/>
      <c r="R21" s="33"/>
      <c r="S21" s="139">
        <v>46</v>
      </c>
      <c r="T21" s="137"/>
      <c r="U21" s="137"/>
      <c r="V21" s="137"/>
      <c r="W21" s="137"/>
      <c r="X21" s="137"/>
      <c r="Y21" s="137"/>
      <c r="Z21" s="137"/>
      <c r="AA21" s="137"/>
      <c r="AB21" s="137"/>
      <c r="AC21" s="134">
        <v>440</v>
      </c>
      <c r="AD21" s="134"/>
      <c r="AE21" s="134"/>
      <c r="AF21" s="134"/>
      <c r="AG21" s="134"/>
      <c r="AH21" s="134"/>
      <c r="AI21" s="134"/>
      <c r="AJ21" s="134"/>
      <c r="AK21" s="134"/>
      <c r="AL21" s="134"/>
      <c r="AM21" s="58"/>
      <c r="AN21" s="134">
        <v>1206035</v>
      </c>
      <c r="AO21" s="134"/>
      <c r="AP21" s="134"/>
      <c r="AQ21" s="134"/>
      <c r="AR21" s="134"/>
      <c r="AS21" s="134"/>
      <c r="AT21" s="134"/>
      <c r="AU21" s="134"/>
      <c r="AV21" s="134"/>
      <c r="AW21" s="134"/>
      <c r="AX21" s="134" t="s">
        <v>14</v>
      </c>
      <c r="AY21" s="134"/>
      <c r="AZ21" s="134"/>
      <c r="BA21" s="134"/>
      <c r="BB21" s="134"/>
      <c r="BC21" s="134"/>
      <c r="BD21" s="134"/>
      <c r="BE21" s="134"/>
      <c r="BF21" s="134"/>
      <c r="BG21" s="192"/>
      <c r="BJ21" s="48"/>
      <c r="BL21" s="35" t="s">
        <v>186</v>
      </c>
      <c r="BO21" s="195" t="s">
        <v>30</v>
      </c>
      <c r="BP21" s="195"/>
      <c r="BQ21" s="195"/>
      <c r="BR21" s="195"/>
      <c r="BS21" s="195"/>
      <c r="BT21" s="195"/>
      <c r="BU21" s="195"/>
      <c r="BV21" s="195"/>
      <c r="BW21" s="195"/>
      <c r="BX21" s="195"/>
    </row>
    <row r="22" spans="3:76" ht="19.5" customHeight="1">
      <c r="C22" s="48"/>
      <c r="E22" s="3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33"/>
      <c r="S22" s="139"/>
      <c r="T22" s="137"/>
      <c r="U22" s="137"/>
      <c r="V22" s="137"/>
      <c r="W22" s="137"/>
      <c r="X22" s="137"/>
      <c r="Y22" s="137"/>
      <c r="Z22" s="137"/>
      <c r="AA22" s="137"/>
      <c r="AB22" s="137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58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92"/>
      <c r="BJ22" s="48"/>
      <c r="BL22" s="35"/>
      <c r="BO22" s="195"/>
      <c r="BP22" s="195"/>
      <c r="BQ22" s="195"/>
      <c r="BR22" s="195"/>
      <c r="BS22" s="195"/>
      <c r="BT22" s="195"/>
      <c r="BU22" s="195"/>
      <c r="BV22" s="195"/>
      <c r="BW22" s="195"/>
      <c r="BX22" s="195"/>
    </row>
    <row r="23" spans="3:76" ht="27" customHeight="1">
      <c r="C23" s="48" t="s">
        <v>187</v>
      </c>
      <c r="E23" s="35"/>
      <c r="H23" s="232" t="s">
        <v>31</v>
      </c>
      <c r="I23" s="232"/>
      <c r="J23" s="232"/>
      <c r="K23" s="232"/>
      <c r="L23" s="232"/>
      <c r="M23" s="232"/>
      <c r="N23" s="232"/>
      <c r="O23" s="232"/>
      <c r="P23" s="232"/>
      <c r="Q23" s="232"/>
      <c r="R23" s="38"/>
      <c r="S23" s="139">
        <v>25</v>
      </c>
      <c r="T23" s="134"/>
      <c r="U23" s="134"/>
      <c r="V23" s="134"/>
      <c r="W23" s="134"/>
      <c r="X23" s="134"/>
      <c r="Y23" s="134"/>
      <c r="Z23" s="134"/>
      <c r="AA23" s="134"/>
      <c r="AB23" s="134"/>
      <c r="AC23" s="134">
        <v>143</v>
      </c>
      <c r="AD23" s="134"/>
      <c r="AE23" s="134"/>
      <c r="AF23" s="134"/>
      <c r="AG23" s="134"/>
      <c r="AH23" s="134"/>
      <c r="AI23" s="134"/>
      <c r="AJ23" s="134"/>
      <c r="AK23" s="134"/>
      <c r="AL23" s="134"/>
      <c r="AM23" s="58"/>
      <c r="AN23" s="134">
        <v>423244</v>
      </c>
      <c r="AO23" s="134"/>
      <c r="AP23" s="134"/>
      <c r="AQ23" s="134"/>
      <c r="AR23" s="134"/>
      <c r="AS23" s="134"/>
      <c r="AT23" s="134"/>
      <c r="AU23" s="134"/>
      <c r="AV23" s="134"/>
      <c r="AW23" s="134"/>
      <c r="AX23" s="134" t="s">
        <v>14</v>
      </c>
      <c r="AY23" s="134"/>
      <c r="AZ23" s="134"/>
      <c r="BA23" s="134"/>
      <c r="BB23" s="134"/>
      <c r="BC23" s="134"/>
      <c r="BD23" s="134"/>
      <c r="BE23" s="134"/>
      <c r="BF23" s="134"/>
      <c r="BG23" s="192"/>
      <c r="BJ23" s="48" t="s">
        <v>187</v>
      </c>
      <c r="BL23" s="35"/>
      <c r="BO23" s="202" t="s">
        <v>263</v>
      </c>
      <c r="BP23" s="201"/>
      <c r="BQ23" s="201"/>
      <c r="BR23" s="201"/>
      <c r="BS23" s="201"/>
      <c r="BT23" s="201"/>
      <c r="BU23" s="201"/>
      <c r="BV23" s="201"/>
      <c r="BW23" s="201"/>
      <c r="BX23" s="201"/>
    </row>
    <row r="24" spans="3:76" ht="23.25" customHeight="1">
      <c r="C24" s="48"/>
      <c r="E24" s="3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33"/>
      <c r="S24" s="139"/>
      <c r="T24" s="137"/>
      <c r="U24" s="137"/>
      <c r="V24" s="137"/>
      <c r="W24" s="137"/>
      <c r="X24" s="137"/>
      <c r="Y24" s="137"/>
      <c r="Z24" s="137"/>
      <c r="AA24" s="137"/>
      <c r="AB24" s="137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58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92"/>
      <c r="BJ24" s="48"/>
      <c r="BL24" s="35"/>
      <c r="BO24" s="195"/>
      <c r="BP24" s="195"/>
      <c r="BQ24" s="195"/>
      <c r="BR24" s="195"/>
      <c r="BS24" s="195"/>
      <c r="BT24" s="195"/>
      <c r="BU24" s="195"/>
      <c r="BV24" s="195"/>
      <c r="BW24" s="195"/>
      <c r="BX24" s="195"/>
    </row>
    <row r="25" spans="3:76" ht="23.25" customHeight="1">
      <c r="C25" s="48"/>
      <c r="E25" s="35" t="s">
        <v>188</v>
      </c>
      <c r="H25" s="195" t="s">
        <v>32</v>
      </c>
      <c r="I25" s="195"/>
      <c r="J25" s="195"/>
      <c r="K25" s="195"/>
      <c r="L25" s="195"/>
      <c r="M25" s="195"/>
      <c r="N25" s="195"/>
      <c r="O25" s="195"/>
      <c r="P25" s="195"/>
      <c r="Q25" s="195"/>
      <c r="R25" s="33"/>
      <c r="S25" s="139">
        <v>12</v>
      </c>
      <c r="T25" s="137"/>
      <c r="U25" s="137"/>
      <c r="V25" s="137"/>
      <c r="W25" s="137"/>
      <c r="X25" s="137"/>
      <c r="Y25" s="137"/>
      <c r="Z25" s="137"/>
      <c r="AA25" s="137"/>
      <c r="AB25" s="137"/>
      <c r="AC25" s="134">
        <v>53</v>
      </c>
      <c r="AD25" s="134"/>
      <c r="AE25" s="134"/>
      <c r="AF25" s="134"/>
      <c r="AG25" s="134"/>
      <c r="AH25" s="134"/>
      <c r="AI25" s="134"/>
      <c r="AJ25" s="134"/>
      <c r="AK25" s="134"/>
      <c r="AL25" s="134"/>
      <c r="AM25" s="58"/>
      <c r="AN25" s="134">
        <v>162198</v>
      </c>
      <c r="AO25" s="134"/>
      <c r="AP25" s="134"/>
      <c r="AQ25" s="134"/>
      <c r="AR25" s="134"/>
      <c r="AS25" s="134"/>
      <c r="AT25" s="134"/>
      <c r="AU25" s="134"/>
      <c r="AV25" s="134"/>
      <c r="AW25" s="134"/>
      <c r="AX25" s="134" t="s">
        <v>14</v>
      </c>
      <c r="AY25" s="134"/>
      <c r="AZ25" s="134"/>
      <c r="BA25" s="134"/>
      <c r="BB25" s="134"/>
      <c r="BC25" s="134"/>
      <c r="BD25" s="134"/>
      <c r="BE25" s="134"/>
      <c r="BF25" s="134"/>
      <c r="BG25" s="192"/>
      <c r="BJ25" s="48"/>
      <c r="BL25" s="35" t="s">
        <v>188</v>
      </c>
      <c r="BO25" s="195" t="s">
        <v>32</v>
      </c>
      <c r="BP25" s="195"/>
      <c r="BQ25" s="195"/>
      <c r="BR25" s="195"/>
      <c r="BS25" s="195"/>
      <c r="BT25" s="195"/>
      <c r="BU25" s="195"/>
      <c r="BV25" s="195"/>
      <c r="BW25" s="195"/>
      <c r="BX25" s="195"/>
    </row>
    <row r="26" spans="3:76" ht="23.25" customHeight="1">
      <c r="C26" s="48"/>
      <c r="E26" s="35" t="s">
        <v>189</v>
      </c>
      <c r="H26" s="195" t="s">
        <v>33</v>
      </c>
      <c r="I26" s="195"/>
      <c r="J26" s="195"/>
      <c r="K26" s="195"/>
      <c r="L26" s="195"/>
      <c r="M26" s="195"/>
      <c r="N26" s="195"/>
      <c r="O26" s="195"/>
      <c r="P26" s="195"/>
      <c r="Q26" s="195"/>
      <c r="R26" s="33"/>
      <c r="S26" s="139">
        <v>5</v>
      </c>
      <c r="T26" s="137"/>
      <c r="U26" s="137"/>
      <c r="V26" s="137"/>
      <c r="W26" s="137"/>
      <c r="X26" s="137"/>
      <c r="Y26" s="137"/>
      <c r="Z26" s="137"/>
      <c r="AA26" s="137"/>
      <c r="AB26" s="137"/>
      <c r="AC26" s="134">
        <v>31</v>
      </c>
      <c r="AD26" s="134"/>
      <c r="AE26" s="134"/>
      <c r="AF26" s="134"/>
      <c r="AG26" s="134"/>
      <c r="AH26" s="134"/>
      <c r="AI26" s="134"/>
      <c r="AJ26" s="134"/>
      <c r="AK26" s="134"/>
      <c r="AL26" s="134"/>
      <c r="AM26" s="58"/>
      <c r="AN26" s="134">
        <v>164824</v>
      </c>
      <c r="AO26" s="134"/>
      <c r="AP26" s="134"/>
      <c r="AQ26" s="134"/>
      <c r="AR26" s="134"/>
      <c r="AS26" s="134"/>
      <c r="AT26" s="134"/>
      <c r="AU26" s="134"/>
      <c r="AV26" s="134"/>
      <c r="AW26" s="134"/>
      <c r="AX26" s="134" t="s">
        <v>14</v>
      </c>
      <c r="AY26" s="134"/>
      <c r="AZ26" s="134"/>
      <c r="BA26" s="134"/>
      <c r="BB26" s="134"/>
      <c r="BC26" s="134"/>
      <c r="BD26" s="134"/>
      <c r="BE26" s="134"/>
      <c r="BF26" s="134"/>
      <c r="BG26" s="192"/>
      <c r="BJ26" s="48"/>
      <c r="BL26" s="35" t="s">
        <v>189</v>
      </c>
      <c r="BO26" s="195" t="s">
        <v>33</v>
      </c>
      <c r="BP26" s="195"/>
      <c r="BQ26" s="195"/>
      <c r="BR26" s="195"/>
      <c r="BS26" s="195"/>
      <c r="BT26" s="195"/>
      <c r="BU26" s="195"/>
      <c r="BV26" s="195"/>
      <c r="BW26" s="195"/>
      <c r="BX26" s="195"/>
    </row>
    <row r="27" spans="3:76" ht="23.25" customHeight="1">
      <c r="C27" s="48"/>
      <c r="E27" s="35" t="s">
        <v>190</v>
      </c>
      <c r="H27" s="195" t="s">
        <v>191</v>
      </c>
      <c r="I27" s="195"/>
      <c r="J27" s="195"/>
      <c r="K27" s="195"/>
      <c r="L27" s="195"/>
      <c r="M27" s="195"/>
      <c r="N27" s="195"/>
      <c r="O27" s="195"/>
      <c r="P27" s="195"/>
      <c r="Q27" s="195"/>
      <c r="R27" s="33"/>
      <c r="S27" s="139">
        <v>2</v>
      </c>
      <c r="T27" s="137"/>
      <c r="U27" s="137"/>
      <c r="V27" s="137"/>
      <c r="W27" s="137"/>
      <c r="X27" s="137"/>
      <c r="Y27" s="137"/>
      <c r="Z27" s="137"/>
      <c r="AA27" s="137"/>
      <c r="AB27" s="137"/>
      <c r="AC27" s="134">
        <v>8</v>
      </c>
      <c r="AD27" s="134"/>
      <c r="AE27" s="134"/>
      <c r="AF27" s="134"/>
      <c r="AG27" s="134"/>
      <c r="AH27" s="134"/>
      <c r="AI27" s="134"/>
      <c r="AJ27" s="134"/>
      <c r="AK27" s="134"/>
      <c r="AL27" s="134"/>
      <c r="AM27" s="58"/>
      <c r="AN27" s="134" t="s">
        <v>248</v>
      </c>
      <c r="AO27" s="134"/>
      <c r="AP27" s="134"/>
      <c r="AQ27" s="134"/>
      <c r="AR27" s="134"/>
      <c r="AS27" s="134"/>
      <c r="AT27" s="134"/>
      <c r="AU27" s="134"/>
      <c r="AV27" s="134"/>
      <c r="AW27" s="134"/>
      <c r="AX27" s="134" t="s">
        <v>14</v>
      </c>
      <c r="AY27" s="134"/>
      <c r="AZ27" s="134"/>
      <c r="BA27" s="134"/>
      <c r="BB27" s="134"/>
      <c r="BC27" s="134"/>
      <c r="BD27" s="134"/>
      <c r="BE27" s="134"/>
      <c r="BF27" s="134"/>
      <c r="BG27" s="192"/>
      <c r="BJ27" s="48"/>
      <c r="BL27" s="35" t="s">
        <v>190</v>
      </c>
      <c r="BO27" s="195" t="s">
        <v>191</v>
      </c>
      <c r="BP27" s="195"/>
      <c r="BQ27" s="195"/>
      <c r="BR27" s="195"/>
      <c r="BS27" s="195"/>
      <c r="BT27" s="195"/>
      <c r="BU27" s="195"/>
      <c r="BV27" s="195"/>
      <c r="BW27" s="195"/>
      <c r="BX27" s="195"/>
    </row>
    <row r="28" spans="3:76" ht="23.25" customHeight="1">
      <c r="C28" s="48"/>
      <c r="E28" s="35" t="s">
        <v>192</v>
      </c>
      <c r="H28" s="195" t="s">
        <v>193</v>
      </c>
      <c r="I28" s="195"/>
      <c r="J28" s="195"/>
      <c r="K28" s="195"/>
      <c r="L28" s="195"/>
      <c r="M28" s="195"/>
      <c r="N28" s="195"/>
      <c r="O28" s="195"/>
      <c r="P28" s="195"/>
      <c r="Q28" s="195"/>
      <c r="R28" s="33"/>
      <c r="S28" s="139">
        <v>1</v>
      </c>
      <c r="T28" s="137"/>
      <c r="U28" s="137"/>
      <c r="V28" s="137"/>
      <c r="W28" s="137"/>
      <c r="X28" s="137"/>
      <c r="Y28" s="137"/>
      <c r="Z28" s="137"/>
      <c r="AA28" s="137"/>
      <c r="AB28" s="137"/>
      <c r="AC28" s="134">
        <v>7</v>
      </c>
      <c r="AD28" s="134"/>
      <c r="AE28" s="134"/>
      <c r="AF28" s="134"/>
      <c r="AG28" s="134"/>
      <c r="AH28" s="134"/>
      <c r="AI28" s="134"/>
      <c r="AJ28" s="134"/>
      <c r="AK28" s="134"/>
      <c r="AL28" s="134"/>
      <c r="AM28" s="58"/>
      <c r="AN28" s="134" t="s">
        <v>248</v>
      </c>
      <c r="AO28" s="134"/>
      <c r="AP28" s="134"/>
      <c r="AQ28" s="134"/>
      <c r="AR28" s="134"/>
      <c r="AS28" s="134"/>
      <c r="AT28" s="134"/>
      <c r="AU28" s="134"/>
      <c r="AV28" s="134"/>
      <c r="AW28" s="134"/>
      <c r="AX28" s="134" t="s">
        <v>14</v>
      </c>
      <c r="AY28" s="134"/>
      <c r="AZ28" s="134"/>
      <c r="BA28" s="134"/>
      <c r="BB28" s="134"/>
      <c r="BC28" s="134"/>
      <c r="BD28" s="134"/>
      <c r="BE28" s="134"/>
      <c r="BF28" s="134"/>
      <c r="BG28" s="192"/>
      <c r="BJ28" s="48"/>
      <c r="BL28" s="35" t="s">
        <v>192</v>
      </c>
      <c r="BO28" s="195" t="s">
        <v>193</v>
      </c>
      <c r="BP28" s="195"/>
      <c r="BQ28" s="195"/>
      <c r="BR28" s="195"/>
      <c r="BS28" s="195"/>
      <c r="BT28" s="195"/>
      <c r="BU28" s="195"/>
      <c r="BV28" s="195"/>
      <c r="BW28" s="195"/>
      <c r="BX28" s="195"/>
    </row>
    <row r="29" spans="3:76" ht="23.25" customHeight="1">
      <c r="C29" s="48"/>
      <c r="E29" s="35" t="s">
        <v>194</v>
      </c>
      <c r="H29" s="195" t="s">
        <v>195</v>
      </c>
      <c r="I29" s="195"/>
      <c r="J29" s="195"/>
      <c r="K29" s="195"/>
      <c r="L29" s="195"/>
      <c r="M29" s="195"/>
      <c r="N29" s="195"/>
      <c r="O29" s="195"/>
      <c r="P29" s="195"/>
      <c r="Q29" s="195"/>
      <c r="R29" s="33"/>
      <c r="S29" s="139">
        <v>5</v>
      </c>
      <c r="T29" s="137"/>
      <c r="U29" s="137"/>
      <c r="V29" s="137"/>
      <c r="W29" s="137"/>
      <c r="X29" s="137"/>
      <c r="Y29" s="137"/>
      <c r="Z29" s="137"/>
      <c r="AA29" s="137"/>
      <c r="AB29" s="137"/>
      <c r="AC29" s="134">
        <v>44</v>
      </c>
      <c r="AD29" s="134"/>
      <c r="AE29" s="134"/>
      <c r="AF29" s="134"/>
      <c r="AG29" s="134"/>
      <c r="AH29" s="134"/>
      <c r="AI29" s="134"/>
      <c r="AJ29" s="134"/>
      <c r="AK29" s="134"/>
      <c r="AL29" s="134"/>
      <c r="AM29" s="58"/>
      <c r="AN29" s="134">
        <v>42758</v>
      </c>
      <c r="AO29" s="134"/>
      <c r="AP29" s="134"/>
      <c r="AQ29" s="134"/>
      <c r="AR29" s="134"/>
      <c r="AS29" s="134"/>
      <c r="AT29" s="134"/>
      <c r="AU29" s="134"/>
      <c r="AV29" s="134"/>
      <c r="AW29" s="134"/>
      <c r="AX29" s="58"/>
      <c r="AY29" s="58"/>
      <c r="AZ29" s="58"/>
      <c r="BA29" s="58"/>
      <c r="BB29" s="58"/>
      <c r="BC29" s="58"/>
      <c r="BD29" s="58"/>
      <c r="BE29" s="58"/>
      <c r="BF29" s="58"/>
      <c r="BG29" s="80"/>
      <c r="BJ29" s="48"/>
      <c r="BL29" s="35" t="s">
        <v>194</v>
      </c>
      <c r="BO29" s="195" t="s">
        <v>195</v>
      </c>
      <c r="BP29" s="195"/>
      <c r="BQ29" s="195"/>
      <c r="BR29" s="195"/>
      <c r="BS29" s="195"/>
      <c r="BT29" s="195"/>
      <c r="BU29" s="195"/>
      <c r="BV29" s="195"/>
      <c r="BW29" s="195"/>
      <c r="BX29" s="195"/>
    </row>
    <row r="30" spans="3:76" ht="23.25" customHeight="1">
      <c r="C30" s="48"/>
      <c r="E30" s="3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33"/>
      <c r="S30" s="139"/>
      <c r="T30" s="137"/>
      <c r="U30" s="137"/>
      <c r="V30" s="137"/>
      <c r="W30" s="137"/>
      <c r="X30" s="137"/>
      <c r="Y30" s="137"/>
      <c r="Z30" s="137"/>
      <c r="AA30" s="137"/>
      <c r="AB30" s="137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58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92"/>
      <c r="BJ30" s="48"/>
      <c r="BL30" s="35"/>
      <c r="BO30" s="195"/>
      <c r="BP30" s="195"/>
      <c r="BQ30" s="195"/>
      <c r="BR30" s="195"/>
      <c r="BS30" s="195"/>
      <c r="BT30" s="195"/>
      <c r="BU30" s="195"/>
      <c r="BV30" s="195"/>
      <c r="BW30" s="195"/>
      <c r="BX30" s="195"/>
    </row>
    <row r="31" spans="3:76" ht="23.25" customHeight="1">
      <c r="C31" s="48" t="s">
        <v>196</v>
      </c>
      <c r="D31" s="22">
        <v>53</v>
      </c>
      <c r="E31" s="35"/>
      <c r="H31" s="195" t="s">
        <v>34</v>
      </c>
      <c r="I31" s="195"/>
      <c r="J31" s="195"/>
      <c r="K31" s="195"/>
      <c r="L31" s="195"/>
      <c r="M31" s="195"/>
      <c r="N31" s="195"/>
      <c r="O31" s="195"/>
      <c r="P31" s="195"/>
      <c r="Q31" s="195"/>
      <c r="R31" s="38"/>
      <c r="S31" s="139">
        <v>27</v>
      </c>
      <c r="T31" s="134"/>
      <c r="U31" s="134"/>
      <c r="V31" s="134"/>
      <c r="W31" s="134"/>
      <c r="X31" s="134"/>
      <c r="Y31" s="134"/>
      <c r="Z31" s="134"/>
      <c r="AA31" s="134"/>
      <c r="AB31" s="134"/>
      <c r="AC31" s="134">
        <v>164</v>
      </c>
      <c r="AD31" s="134"/>
      <c r="AE31" s="134"/>
      <c r="AF31" s="134"/>
      <c r="AG31" s="134"/>
      <c r="AH31" s="134"/>
      <c r="AI31" s="134"/>
      <c r="AJ31" s="134"/>
      <c r="AK31" s="134"/>
      <c r="AL31" s="134"/>
      <c r="AM31" s="58"/>
      <c r="AN31" s="134">
        <f>IF((SUM(AN33:AW36))=0,"－",(SUM(AN33:AW36)))</f>
        <v>698302</v>
      </c>
      <c r="AO31" s="134"/>
      <c r="AP31" s="134"/>
      <c r="AQ31" s="134"/>
      <c r="AR31" s="134"/>
      <c r="AS31" s="134"/>
      <c r="AT31" s="134"/>
      <c r="AU31" s="134"/>
      <c r="AV31" s="134"/>
      <c r="AW31" s="134"/>
      <c r="AX31" s="134" t="s">
        <v>14</v>
      </c>
      <c r="AY31" s="134"/>
      <c r="AZ31" s="134"/>
      <c r="BA31" s="134"/>
      <c r="BB31" s="134"/>
      <c r="BC31" s="134"/>
      <c r="BD31" s="134"/>
      <c r="BE31" s="134"/>
      <c r="BF31" s="134"/>
      <c r="BG31" s="192"/>
      <c r="BJ31" s="48" t="s">
        <v>196</v>
      </c>
      <c r="BK31" s="22">
        <v>53</v>
      </c>
      <c r="BL31" s="35"/>
      <c r="BO31" s="195" t="s">
        <v>34</v>
      </c>
      <c r="BP31" s="195"/>
      <c r="BQ31" s="195"/>
      <c r="BR31" s="195"/>
      <c r="BS31" s="195"/>
      <c r="BT31" s="195"/>
      <c r="BU31" s="195"/>
      <c r="BV31" s="195"/>
      <c r="BW31" s="195"/>
      <c r="BX31" s="195"/>
    </row>
    <row r="32" spans="3:76" ht="23.25" customHeight="1">
      <c r="C32" s="48"/>
      <c r="E32" s="3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33"/>
      <c r="S32" s="139"/>
      <c r="T32" s="137"/>
      <c r="U32" s="137"/>
      <c r="V32" s="137"/>
      <c r="W32" s="137"/>
      <c r="X32" s="137"/>
      <c r="Y32" s="137"/>
      <c r="Z32" s="137"/>
      <c r="AA32" s="137"/>
      <c r="AB32" s="137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58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92"/>
      <c r="BJ32" s="48"/>
      <c r="BL32" s="35"/>
      <c r="BO32" s="195"/>
      <c r="BP32" s="195"/>
      <c r="BQ32" s="195"/>
      <c r="BR32" s="195"/>
      <c r="BS32" s="195"/>
      <c r="BT32" s="195"/>
      <c r="BU32" s="195"/>
      <c r="BV32" s="195"/>
      <c r="BW32" s="195"/>
      <c r="BX32" s="195"/>
    </row>
    <row r="33" spans="2:77" ht="23.25" customHeight="1">
      <c r="C33" s="48"/>
      <c r="E33" s="35" t="s">
        <v>197</v>
      </c>
      <c r="H33" s="195" t="s">
        <v>198</v>
      </c>
      <c r="I33" s="195"/>
      <c r="J33" s="195"/>
      <c r="K33" s="195"/>
      <c r="L33" s="195"/>
      <c r="M33" s="195"/>
      <c r="N33" s="195"/>
      <c r="O33" s="195"/>
      <c r="P33" s="195"/>
      <c r="Q33" s="195"/>
      <c r="R33" s="33"/>
      <c r="S33" s="139">
        <v>8</v>
      </c>
      <c r="T33" s="137"/>
      <c r="U33" s="137"/>
      <c r="V33" s="137"/>
      <c r="W33" s="137"/>
      <c r="X33" s="137"/>
      <c r="Y33" s="137"/>
      <c r="Z33" s="137"/>
      <c r="AA33" s="137"/>
      <c r="AB33" s="137"/>
      <c r="AC33" s="134">
        <v>65</v>
      </c>
      <c r="AD33" s="134"/>
      <c r="AE33" s="134"/>
      <c r="AF33" s="134"/>
      <c r="AG33" s="134"/>
      <c r="AH33" s="134"/>
      <c r="AI33" s="134"/>
      <c r="AJ33" s="134"/>
      <c r="AK33" s="134"/>
      <c r="AL33" s="134"/>
      <c r="AM33" s="58"/>
      <c r="AN33" s="134">
        <v>187793</v>
      </c>
      <c r="AO33" s="134"/>
      <c r="AP33" s="134"/>
      <c r="AQ33" s="134"/>
      <c r="AR33" s="134"/>
      <c r="AS33" s="134"/>
      <c r="AT33" s="134"/>
      <c r="AU33" s="134"/>
      <c r="AV33" s="134"/>
      <c r="AW33" s="134"/>
      <c r="AX33" s="134" t="s">
        <v>14</v>
      </c>
      <c r="AY33" s="134"/>
      <c r="AZ33" s="134"/>
      <c r="BA33" s="134"/>
      <c r="BB33" s="134"/>
      <c r="BC33" s="134"/>
      <c r="BD33" s="134"/>
      <c r="BE33" s="134"/>
      <c r="BF33" s="134"/>
      <c r="BG33" s="192"/>
      <c r="BJ33" s="48"/>
      <c r="BL33" s="35" t="s">
        <v>197</v>
      </c>
      <c r="BO33" s="195" t="s">
        <v>198</v>
      </c>
      <c r="BP33" s="195"/>
      <c r="BQ33" s="195"/>
      <c r="BR33" s="195"/>
      <c r="BS33" s="195"/>
      <c r="BT33" s="195"/>
      <c r="BU33" s="195"/>
      <c r="BV33" s="195"/>
      <c r="BW33" s="195"/>
      <c r="BX33" s="195"/>
    </row>
    <row r="34" spans="2:77" ht="23.25" customHeight="1">
      <c r="C34" s="48"/>
      <c r="E34" s="35" t="s">
        <v>199</v>
      </c>
      <c r="H34" s="195" t="s">
        <v>35</v>
      </c>
      <c r="I34" s="195"/>
      <c r="J34" s="195"/>
      <c r="K34" s="195"/>
      <c r="L34" s="195"/>
      <c r="M34" s="195"/>
      <c r="N34" s="195"/>
      <c r="O34" s="195"/>
      <c r="P34" s="195"/>
      <c r="Q34" s="195"/>
      <c r="R34" s="33"/>
      <c r="S34" s="139">
        <v>6</v>
      </c>
      <c r="T34" s="137"/>
      <c r="U34" s="137"/>
      <c r="V34" s="137"/>
      <c r="W34" s="137"/>
      <c r="X34" s="137"/>
      <c r="Y34" s="137"/>
      <c r="Z34" s="137"/>
      <c r="AA34" s="137"/>
      <c r="AB34" s="137"/>
      <c r="AC34" s="134">
        <v>44</v>
      </c>
      <c r="AD34" s="134"/>
      <c r="AE34" s="134"/>
      <c r="AF34" s="134"/>
      <c r="AG34" s="134"/>
      <c r="AH34" s="134"/>
      <c r="AI34" s="134"/>
      <c r="AJ34" s="134"/>
      <c r="AK34" s="134"/>
      <c r="AL34" s="134"/>
      <c r="AM34" s="58"/>
      <c r="AN34" s="134">
        <v>232554</v>
      </c>
      <c r="AO34" s="134"/>
      <c r="AP34" s="134"/>
      <c r="AQ34" s="134"/>
      <c r="AR34" s="134"/>
      <c r="AS34" s="134"/>
      <c r="AT34" s="134"/>
      <c r="AU34" s="134"/>
      <c r="AV34" s="134"/>
      <c r="AW34" s="134"/>
      <c r="AX34" s="134" t="s">
        <v>14</v>
      </c>
      <c r="AY34" s="134"/>
      <c r="AZ34" s="134"/>
      <c r="BA34" s="134"/>
      <c r="BB34" s="134"/>
      <c r="BC34" s="134"/>
      <c r="BD34" s="134"/>
      <c r="BE34" s="134"/>
      <c r="BF34" s="134"/>
      <c r="BG34" s="192"/>
      <c r="BJ34" s="48"/>
      <c r="BL34" s="35" t="s">
        <v>199</v>
      </c>
      <c r="BO34" s="195" t="s">
        <v>35</v>
      </c>
      <c r="BP34" s="195"/>
      <c r="BQ34" s="195"/>
      <c r="BR34" s="195"/>
      <c r="BS34" s="195"/>
      <c r="BT34" s="195"/>
      <c r="BU34" s="195"/>
      <c r="BV34" s="195"/>
      <c r="BW34" s="195"/>
      <c r="BX34" s="195"/>
    </row>
    <row r="35" spans="2:77" ht="23.25" customHeight="1">
      <c r="C35" s="48"/>
      <c r="E35" s="35" t="s">
        <v>200</v>
      </c>
      <c r="H35" s="195" t="s">
        <v>36</v>
      </c>
      <c r="I35" s="195"/>
      <c r="J35" s="195"/>
      <c r="K35" s="195"/>
      <c r="L35" s="195"/>
      <c r="M35" s="195"/>
      <c r="N35" s="195"/>
      <c r="O35" s="195"/>
      <c r="P35" s="195"/>
      <c r="Q35" s="195"/>
      <c r="R35" s="33"/>
      <c r="S35" s="139">
        <v>7</v>
      </c>
      <c r="T35" s="137"/>
      <c r="U35" s="137"/>
      <c r="V35" s="137"/>
      <c r="W35" s="137"/>
      <c r="X35" s="137"/>
      <c r="Y35" s="137"/>
      <c r="Z35" s="137"/>
      <c r="AA35" s="137"/>
      <c r="AB35" s="137"/>
      <c r="AC35" s="134">
        <v>29</v>
      </c>
      <c r="AD35" s="134"/>
      <c r="AE35" s="134"/>
      <c r="AF35" s="134"/>
      <c r="AG35" s="134"/>
      <c r="AH35" s="134"/>
      <c r="AI35" s="134"/>
      <c r="AJ35" s="134"/>
      <c r="AK35" s="134"/>
      <c r="AL35" s="134"/>
      <c r="AM35" s="58"/>
      <c r="AN35" s="134">
        <v>99324</v>
      </c>
      <c r="AO35" s="134"/>
      <c r="AP35" s="134"/>
      <c r="AQ35" s="134"/>
      <c r="AR35" s="134"/>
      <c r="AS35" s="134"/>
      <c r="AT35" s="134"/>
      <c r="AU35" s="134"/>
      <c r="AV35" s="134"/>
      <c r="AW35" s="134"/>
      <c r="AX35" s="134" t="s">
        <v>14</v>
      </c>
      <c r="AY35" s="134"/>
      <c r="AZ35" s="134"/>
      <c r="BA35" s="134"/>
      <c r="BB35" s="134"/>
      <c r="BC35" s="134"/>
      <c r="BD35" s="134"/>
      <c r="BE35" s="134"/>
      <c r="BF35" s="134"/>
      <c r="BG35" s="192"/>
      <c r="BJ35" s="48"/>
      <c r="BL35" s="35" t="s">
        <v>200</v>
      </c>
      <c r="BO35" s="195" t="s">
        <v>36</v>
      </c>
      <c r="BP35" s="195"/>
      <c r="BQ35" s="195"/>
      <c r="BR35" s="195"/>
      <c r="BS35" s="195"/>
      <c r="BT35" s="195"/>
      <c r="BU35" s="195"/>
      <c r="BV35" s="195"/>
      <c r="BW35" s="195"/>
      <c r="BX35" s="195"/>
    </row>
    <row r="36" spans="2:77" ht="23.25" customHeight="1">
      <c r="C36" s="48"/>
      <c r="E36" s="35" t="s">
        <v>201</v>
      </c>
      <c r="H36" s="195" t="s">
        <v>37</v>
      </c>
      <c r="I36" s="195"/>
      <c r="J36" s="195"/>
      <c r="K36" s="195"/>
      <c r="L36" s="195"/>
      <c r="M36" s="195"/>
      <c r="N36" s="195"/>
      <c r="O36" s="195"/>
      <c r="P36" s="195"/>
      <c r="Q36" s="195"/>
      <c r="R36" s="33"/>
      <c r="S36" s="139">
        <v>6</v>
      </c>
      <c r="T36" s="137"/>
      <c r="U36" s="137"/>
      <c r="V36" s="137"/>
      <c r="W36" s="137"/>
      <c r="X36" s="137"/>
      <c r="Y36" s="137"/>
      <c r="Z36" s="137"/>
      <c r="AA36" s="137"/>
      <c r="AB36" s="137"/>
      <c r="AC36" s="134">
        <v>26</v>
      </c>
      <c r="AD36" s="134"/>
      <c r="AE36" s="134"/>
      <c r="AF36" s="134"/>
      <c r="AG36" s="134"/>
      <c r="AH36" s="134"/>
      <c r="AI36" s="134"/>
      <c r="AJ36" s="134"/>
      <c r="AK36" s="134"/>
      <c r="AL36" s="134"/>
      <c r="AM36" s="58"/>
      <c r="AN36" s="134">
        <v>178631</v>
      </c>
      <c r="AO36" s="134"/>
      <c r="AP36" s="134"/>
      <c r="AQ36" s="134"/>
      <c r="AR36" s="134"/>
      <c r="AS36" s="134"/>
      <c r="AT36" s="134"/>
      <c r="AU36" s="134"/>
      <c r="AV36" s="134"/>
      <c r="AW36" s="134"/>
      <c r="AX36" s="134" t="s">
        <v>14</v>
      </c>
      <c r="AY36" s="134"/>
      <c r="AZ36" s="134"/>
      <c r="BA36" s="134"/>
      <c r="BB36" s="134"/>
      <c r="BC36" s="134"/>
      <c r="BD36" s="134"/>
      <c r="BE36" s="134"/>
      <c r="BF36" s="134"/>
      <c r="BG36" s="192"/>
      <c r="BJ36" s="48"/>
      <c r="BL36" s="35" t="s">
        <v>201</v>
      </c>
      <c r="BO36" s="195" t="s">
        <v>37</v>
      </c>
      <c r="BP36" s="195"/>
      <c r="BQ36" s="195"/>
      <c r="BR36" s="195"/>
      <c r="BS36" s="195"/>
      <c r="BT36" s="195"/>
      <c r="BU36" s="195"/>
      <c r="BV36" s="195"/>
      <c r="BW36" s="195"/>
      <c r="BX36" s="195"/>
    </row>
    <row r="37" spans="2:77" ht="23.25" customHeight="1">
      <c r="C37" s="48"/>
      <c r="E37" s="3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33"/>
      <c r="S37" s="139"/>
      <c r="T37" s="137"/>
      <c r="U37" s="137"/>
      <c r="V37" s="137"/>
      <c r="W37" s="137"/>
      <c r="X37" s="137"/>
      <c r="Y37" s="137"/>
      <c r="Z37" s="137"/>
      <c r="AA37" s="137"/>
      <c r="AB37" s="137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58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92"/>
      <c r="BJ37" s="48"/>
      <c r="BL37" s="35"/>
      <c r="BO37" s="195"/>
      <c r="BP37" s="195"/>
      <c r="BQ37" s="195"/>
      <c r="BR37" s="195"/>
      <c r="BS37" s="195"/>
      <c r="BT37" s="195"/>
      <c r="BU37" s="195"/>
      <c r="BV37" s="195"/>
      <c r="BW37" s="195"/>
      <c r="BX37" s="195"/>
    </row>
    <row r="38" spans="2:77" ht="23.25" customHeight="1">
      <c r="C38" s="48" t="s">
        <v>4</v>
      </c>
      <c r="E38" s="35"/>
      <c r="H38" s="195" t="s">
        <v>38</v>
      </c>
      <c r="I38" s="195"/>
      <c r="J38" s="195"/>
      <c r="K38" s="195"/>
      <c r="L38" s="195"/>
      <c r="M38" s="195"/>
      <c r="N38" s="195"/>
      <c r="O38" s="195"/>
      <c r="P38" s="195"/>
      <c r="Q38" s="195"/>
      <c r="R38" s="38"/>
      <c r="S38" s="139">
        <v>67</v>
      </c>
      <c r="T38" s="134"/>
      <c r="U38" s="134"/>
      <c r="V38" s="134"/>
      <c r="W38" s="134"/>
      <c r="X38" s="134"/>
      <c r="Y38" s="134"/>
      <c r="Z38" s="134"/>
      <c r="AA38" s="134"/>
      <c r="AB38" s="134"/>
      <c r="AC38" s="134">
        <v>479</v>
      </c>
      <c r="AD38" s="134"/>
      <c r="AE38" s="134"/>
      <c r="AF38" s="134"/>
      <c r="AG38" s="134"/>
      <c r="AH38" s="134"/>
      <c r="AI38" s="134"/>
      <c r="AJ38" s="134"/>
      <c r="AK38" s="134"/>
      <c r="AL38" s="134"/>
      <c r="AM38" s="58"/>
      <c r="AN38" s="134">
        <f>IF((SUM(AN40:AW43))=0,"－",(SUM(AN40:AW43)))</f>
        <v>1646412</v>
      </c>
      <c r="AO38" s="134"/>
      <c r="AP38" s="134"/>
      <c r="AQ38" s="134"/>
      <c r="AR38" s="134"/>
      <c r="AS38" s="134"/>
      <c r="AT38" s="134"/>
      <c r="AU38" s="134"/>
      <c r="AV38" s="134"/>
      <c r="AW38" s="134"/>
      <c r="AX38" s="134" t="s">
        <v>14</v>
      </c>
      <c r="AY38" s="134"/>
      <c r="AZ38" s="134"/>
      <c r="BA38" s="134"/>
      <c r="BB38" s="134"/>
      <c r="BC38" s="134"/>
      <c r="BD38" s="134"/>
      <c r="BE38" s="134"/>
      <c r="BF38" s="134"/>
      <c r="BG38" s="192"/>
      <c r="BJ38" s="48" t="s">
        <v>4</v>
      </c>
      <c r="BL38" s="35"/>
      <c r="BO38" s="195" t="s">
        <v>38</v>
      </c>
      <c r="BP38" s="195"/>
      <c r="BQ38" s="195"/>
      <c r="BR38" s="195"/>
      <c r="BS38" s="195"/>
      <c r="BT38" s="195"/>
      <c r="BU38" s="195"/>
      <c r="BV38" s="195"/>
      <c r="BW38" s="195"/>
      <c r="BX38" s="195"/>
    </row>
    <row r="39" spans="2:77" ht="24" customHeight="1">
      <c r="C39" s="48"/>
      <c r="E39" s="3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33"/>
      <c r="S39" s="139"/>
      <c r="T39" s="137"/>
      <c r="U39" s="137"/>
      <c r="V39" s="137"/>
      <c r="W39" s="137"/>
      <c r="X39" s="137"/>
      <c r="Y39" s="137"/>
      <c r="Z39" s="137"/>
      <c r="AA39" s="137"/>
      <c r="AB39" s="137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58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92"/>
      <c r="BJ39" s="48"/>
      <c r="BL39" s="35"/>
      <c r="BO39" s="195"/>
      <c r="BP39" s="195"/>
      <c r="BQ39" s="195"/>
      <c r="BR39" s="195"/>
      <c r="BS39" s="195"/>
      <c r="BT39" s="195"/>
      <c r="BU39" s="195"/>
      <c r="BV39" s="195"/>
      <c r="BW39" s="195"/>
      <c r="BX39" s="195"/>
    </row>
    <row r="40" spans="2:77" ht="29.25" customHeight="1">
      <c r="C40" s="48"/>
      <c r="E40" s="35" t="s">
        <v>202</v>
      </c>
      <c r="H40" s="195" t="s">
        <v>39</v>
      </c>
      <c r="I40" s="195"/>
      <c r="J40" s="195"/>
      <c r="K40" s="195"/>
      <c r="L40" s="195"/>
      <c r="M40" s="195"/>
      <c r="N40" s="195"/>
      <c r="O40" s="195"/>
      <c r="P40" s="195"/>
      <c r="Q40" s="195"/>
      <c r="R40" s="33"/>
      <c r="S40" s="139">
        <v>14</v>
      </c>
      <c r="T40" s="137"/>
      <c r="U40" s="137"/>
      <c r="V40" s="137"/>
      <c r="W40" s="137"/>
      <c r="X40" s="137"/>
      <c r="Y40" s="137"/>
      <c r="Z40" s="137"/>
      <c r="AA40" s="137"/>
      <c r="AB40" s="137"/>
      <c r="AC40" s="134">
        <v>75</v>
      </c>
      <c r="AD40" s="134"/>
      <c r="AE40" s="134"/>
      <c r="AF40" s="134"/>
      <c r="AG40" s="134"/>
      <c r="AH40" s="134"/>
      <c r="AI40" s="134"/>
      <c r="AJ40" s="134"/>
      <c r="AK40" s="134"/>
      <c r="AL40" s="134"/>
      <c r="AM40" s="58"/>
      <c r="AN40" s="134">
        <v>173428</v>
      </c>
      <c r="AO40" s="134"/>
      <c r="AP40" s="134"/>
      <c r="AQ40" s="134"/>
      <c r="AR40" s="134"/>
      <c r="AS40" s="134"/>
      <c r="AT40" s="134"/>
      <c r="AU40" s="134"/>
      <c r="AV40" s="134"/>
      <c r="AW40" s="134"/>
      <c r="AX40" s="134" t="s">
        <v>14</v>
      </c>
      <c r="AY40" s="134"/>
      <c r="AZ40" s="134"/>
      <c r="BA40" s="134"/>
      <c r="BB40" s="134"/>
      <c r="BC40" s="134"/>
      <c r="BD40" s="134"/>
      <c r="BE40" s="134"/>
      <c r="BF40" s="134"/>
      <c r="BG40" s="192"/>
      <c r="BJ40" s="48"/>
      <c r="BL40" s="35" t="s">
        <v>202</v>
      </c>
      <c r="BO40" s="201" t="s">
        <v>264</v>
      </c>
      <c r="BP40" s="201"/>
      <c r="BQ40" s="201"/>
      <c r="BR40" s="201"/>
      <c r="BS40" s="201"/>
      <c r="BT40" s="201"/>
      <c r="BU40" s="201"/>
      <c r="BV40" s="201"/>
      <c r="BW40" s="201"/>
      <c r="BX40" s="201"/>
    </row>
    <row r="41" spans="2:77" ht="23.25" customHeight="1">
      <c r="C41" s="48"/>
      <c r="E41" s="35" t="s">
        <v>203</v>
      </c>
      <c r="H41" s="195" t="s">
        <v>40</v>
      </c>
      <c r="I41" s="195"/>
      <c r="J41" s="195"/>
      <c r="K41" s="195"/>
      <c r="L41" s="195"/>
      <c r="M41" s="195"/>
      <c r="N41" s="195"/>
      <c r="O41" s="195"/>
      <c r="P41" s="195"/>
      <c r="Q41" s="195"/>
      <c r="R41" s="33"/>
      <c r="S41" s="139">
        <v>15</v>
      </c>
      <c r="T41" s="137"/>
      <c r="U41" s="137"/>
      <c r="V41" s="137"/>
      <c r="W41" s="137"/>
      <c r="X41" s="137"/>
      <c r="Y41" s="137"/>
      <c r="Z41" s="137"/>
      <c r="AA41" s="137"/>
      <c r="AB41" s="137"/>
      <c r="AC41" s="134">
        <v>157</v>
      </c>
      <c r="AD41" s="134"/>
      <c r="AE41" s="134"/>
      <c r="AF41" s="134"/>
      <c r="AG41" s="134"/>
      <c r="AH41" s="134"/>
      <c r="AI41" s="134"/>
      <c r="AJ41" s="134"/>
      <c r="AK41" s="134"/>
      <c r="AL41" s="134"/>
      <c r="AM41" s="58"/>
      <c r="AN41" s="134">
        <v>1004546</v>
      </c>
      <c r="AO41" s="134"/>
      <c r="AP41" s="134"/>
      <c r="AQ41" s="134"/>
      <c r="AR41" s="134"/>
      <c r="AS41" s="134"/>
      <c r="AT41" s="134"/>
      <c r="AU41" s="134"/>
      <c r="AV41" s="134"/>
      <c r="AW41" s="134"/>
      <c r="AX41" s="134" t="s">
        <v>14</v>
      </c>
      <c r="AY41" s="134"/>
      <c r="AZ41" s="134"/>
      <c r="BA41" s="134"/>
      <c r="BB41" s="134"/>
      <c r="BC41" s="134"/>
      <c r="BD41" s="134"/>
      <c r="BE41" s="134"/>
      <c r="BF41" s="134"/>
      <c r="BG41" s="192"/>
      <c r="BJ41" s="48"/>
      <c r="BL41" s="35" t="s">
        <v>203</v>
      </c>
      <c r="BO41" s="195" t="s">
        <v>40</v>
      </c>
      <c r="BP41" s="195"/>
      <c r="BQ41" s="195"/>
      <c r="BR41" s="195"/>
      <c r="BS41" s="195"/>
      <c r="BT41" s="195"/>
      <c r="BU41" s="195"/>
      <c r="BV41" s="195"/>
      <c r="BW41" s="195"/>
      <c r="BX41" s="195"/>
    </row>
    <row r="42" spans="2:77" ht="23.25" customHeight="1">
      <c r="C42" s="48"/>
      <c r="E42" s="35" t="s">
        <v>204</v>
      </c>
      <c r="H42" s="195" t="s">
        <v>205</v>
      </c>
      <c r="I42" s="195"/>
      <c r="J42" s="195"/>
      <c r="K42" s="195"/>
      <c r="L42" s="195"/>
      <c r="M42" s="195"/>
      <c r="N42" s="195"/>
      <c r="O42" s="195"/>
      <c r="P42" s="195"/>
      <c r="Q42" s="195"/>
      <c r="R42" s="33"/>
      <c r="S42" s="139">
        <v>5</v>
      </c>
      <c r="T42" s="137"/>
      <c r="U42" s="137"/>
      <c r="V42" s="137"/>
      <c r="W42" s="137"/>
      <c r="X42" s="137"/>
      <c r="Y42" s="137"/>
      <c r="Z42" s="137"/>
      <c r="AA42" s="137"/>
      <c r="AB42" s="137"/>
      <c r="AC42" s="134">
        <v>18</v>
      </c>
      <c r="AD42" s="134"/>
      <c r="AE42" s="134"/>
      <c r="AF42" s="134"/>
      <c r="AG42" s="134"/>
      <c r="AH42" s="134"/>
      <c r="AI42" s="134"/>
      <c r="AJ42" s="134"/>
      <c r="AK42" s="134"/>
      <c r="AL42" s="134"/>
      <c r="AM42" s="58"/>
      <c r="AN42" s="134">
        <v>49878</v>
      </c>
      <c r="AO42" s="134"/>
      <c r="AP42" s="134"/>
      <c r="AQ42" s="134"/>
      <c r="AR42" s="134"/>
      <c r="AS42" s="134"/>
      <c r="AT42" s="134"/>
      <c r="AU42" s="134"/>
      <c r="AV42" s="134"/>
      <c r="AW42" s="134"/>
      <c r="AX42" s="134" t="s">
        <v>14</v>
      </c>
      <c r="AY42" s="134"/>
      <c r="AZ42" s="134"/>
      <c r="BA42" s="134"/>
      <c r="BB42" s="134"/>
      <c r="BC42" s="134"/>
      <c r="BD42" s="134"/>
      <c r="BE42" s="134"/>
      <c r="BF42" s="134"/>
      <c r="BG42" s="192"/>
      <c r="BJ42" s="48"/>
      <c r="BL42" s="35" t="s">
        <v>204</v>
      </c>
      <c r="BO42" s="195" t="s">
        <v>205</v>
      </c>
      <c r="BP42" s="195"/>
      <c r="BQ42" s="195"/>
      <c r="BR42" s="195"/>
      <c r="BS42" s="195"/>
      <c r="BT42" s="195"/>
      <c r="BU42" s="195"/>
      <c r="BV42" s="195"/>
      <c r="BW42" s="195"/>
      <c r="BX42" s="195"/>
    </row>
    <row r="43" spans="2:77" ht="23.25" customHeight="1">
      <c r="C43" s="48"/>
      <c r="E43" s="35" t="s">
        <v>206</v>
      </c>
      <c r="H43" s="195" t="s">
        <v>207</v>
      </c>
      <c r="I43" s="195"/>
      <c r="J43" s="195"/>
      <c r="K43" s="195"/>
      <c r="L43" s="195"/>
      <c r="M43" s="195"/>
      <c r="N43" s="195"/>
      <c r="O43" s="195"/>
      <c r="P43" s="195"/>
      <c r="Q43" s="195"/>
      <c r="R43" s="33"/>
      <c r="S43" s="139">
        <v>33</v>
      </c>
      <c r="T43" s="137"/>
      <c r="U43" s="137"/>
      <c r="V43" s="137"/>
      <c r="W43" s="137"/>
      <c r="X43" s="137"/>
      <c r="Y43" s="137"/>
      <c r="Z43" s="137"/>
      <c r="AA43" s="137"/>
      <c r="AB43" s="137"/>
      <c r="AC43" s="134">
        <v>229</v>
      </c>
      <c r="AD43" s="134"/>
      <c r="AE43" s="134"/>
      <c r="AF43" s="134"/>
      <c r="AG43" s="134"/>
      <c r="AH43" s="134"/>
      <c r="AI43" s="134"/>
      <c r="AJ43" s="134"/>
      <c r="AK43" s="134"/>
      <c r="AL43" s="134"/>
      <c r="AM43" s="58"/>
      <c r="AN43" s="134">
        <v>418560</v>
      </c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92"/>
      <c r="BJ43" s="48"/>
      <c r="BL43" s="35" t="s">
        <v>206</v>
      </c>
      <c r="BO43" s="195" t="s">
        <v>207</v>
      </c>
      <c r="BP43" s="195"/>
      <c r="BQ43" s="195"/>
      <c r="BR43" s="195"/>
      <c r="BS43" s="195"/>
      <c r="BT43" s="195"/>
      <c r="BU43" s="195"/>
      <c r="BV43" s="195"/>
      <c r="BW43" s="195"/>
      <c r="BX43" s="195"/>
    </row>
    <row r="44" spans="2:77" ht="23.25" customHeight="1">
      <c r="C44" s="48"/>
      <c r="E44" s="35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33"/>
      <c r="S44" s="58"/>
      <c r="T44" s="74"/>
      <c r="U44" s="74"/>
      <c r="V44" s="74"/>
      <c r="W44" s="74"/>
      <c r="X44" s="74"/>
      <c r="Y44" s="74"/>
      <c r="Z44" s="74"/>
      <c r="AA44" s="74"/>
      <c r="AB44" s="74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80"/>
      <c r="BJ44" s="48"/>
      <c r="BL44" s="35"/>
      <c r="BO44" s="77"/>
      <c r="BP44" s="77"/>
      <c r="BQ44" s="77"/>
      <c r="BR44" s="77"/>
      <c r="BS44" s="77"/>
      <c r="BT44" s="77"/>
      <c r="BU44" s="77"/>
      <c r="BV44" s="77"/>
      <c r="BW44" s="77"/>
      <c r="BX44" s="77"/>
    </row>
    <row r="45" spans="2:77" s="43" customFormat="1" ht="23.25" customHeight="1">
      <c r="B45" s="225" t="s">
        <v>41</v>
      </c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53"/>
      <c r="O45" s="52"/>
      <c r="P45" s="52"/>
      <c r="Q45" s="52"/>
      <c r="R45" s="46"/>
      <c r="S45" s="123">
        <v>899</v>
      </c>
      <c r="T45" s="123"/>
      <c r="U45" s="123"/>
      <c r="V45" s="123"/>
      <c r="W45" s="123"/>
      <c r="X45" s="123"/>
      <c r="Y45" s="123"/>
      <c r="Z45" s="123"/>
      <c r="AA45" s="123"/>
      <c r="AB45" s="123"/>
      <c r="AC45" s="123">
        <v>5952</v>
      </c>
      <c r="AD45" s="123"/>
      <c r="AE45" s="123"/>
      <c r="AF45" s="123"/>
      <c r="AG45" s="123"/>
      <c r="AH45" s="123"/>
      <c r="AI45" s="123"/>
      <c r="AJ45" s="123"/>
      <c r="AK45" s="123"/>
      <c r="AL45" s="123"/>
      <c r="AM45" s="65"/>
      <c r="AN45" s="123">
        <v>10452412</v>
      </c>
      <c r="AO45" s="123"/>
      <c r="AP45" s="123"/>
      <c r="AQ45" s="123"/>
      <c r="AR45" s="123"/>
      <c r="AS45" s="123"/>
      <c r="AT45" s="123"/>
      <c r="AU45" s="123"/>
      <c r="AV45" s="123"/>
      <c r="AW45" s="123"/>
      <c r="AX45" s="123">
        <v>170515</v>
      </c>
      <c r="AY45" s="123"/>
      <c r="AZ45" s="123"/>
      <c r="BA45" s="123"/>
      <c r="BB45" s="123"/>
      <c r="BC45" s="123"/>
      <c r="BD45" s="123"/>
      <c r="BE45" s="123"/>
      <c r="BF45" s="123"/>
      <c r="BG45" s="131"/>
      <c r="BI45" s="196" t="s">
        <v>174</v>
      </c>
      <c r="BJ45" s="196"/>
      <c r="BK45" s="196"/>
      <c r="BL45" s="196"/>
      <c r="BM45" s="196"/>
      <c r="BN45" s="196"/>
      <c r="BO45" s="196"/>
      <c r="BP45" s="196"/>
      <c r="BQ45" s="196"/>
      <c r="BR45" s="196"/>
      <c r="BS45" s="196"/>
      <c r="BT45" s="196"/>
      <c r="BU45" s="196"/>
      <c r="BV45" s="196"/>
      <c r="BW45" s="196"/>
      <c r="BX45" s="196"/>
      <c r="BY45" s="196"/>
    </row>
    <row r="46" spans="2:77" ht="23.25" customHeight="1">
      <c r="C46" s="48"/>
      <c r="E46" s="3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33"/>
      <c r="S46" s="139"/>
      <c r="T46" s="137"/>
      <c r="U46" s="137"/>
      <c r="V46" s="137"/>
      <c r="W46" s="137"/>
      <c r="X46" s="137"/>
      <c r="Y46" s="137"/>
      <c r="Z46" s="137"/>
      <c r="AA46" s="137"/>
      <c r="AB46" s="137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58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  <c r="BG46" s="192"/>
      <c r="BJ46" s="48"/>
      <c r="BL46" s="35"/>
      <c r="BO46" s="195"/>
      <c r="BP46" s="195"/>
      <c r="BQ46" s="195"/>
      <c r="BR46" s="195"/>
      <c r="BS46" s="195"/>
      <c r="BT46" s="195"/>
      <c r="BU46" s="195"/>
      <c r="BV46" s="195"/>
      <c r="BW46" s="195"/>
      <c r="BX46" s="195"/>
    </row>
    <row r="47" spans="2:77" ht="23.25" customHeight="1">
      <c r="C47" s="48" t="s">
        <v>5</v>
      </c>
      <c r="E47" s="35"/>
      <c r="H47" s="195" t="s">
        <v>42</v>
      </c>
      <c r="I47" s="195"/>
      <c r="J47" s="195"/>
      <c r="K47" s="195"/>
      <c r="L47" s="195"/>
      <c r="M47" s="195"/>
      <c r="N47" s="195"/>
      <c r="O47" s="195"/>
      <c r="P47" s="195"/>
      <c r="Q47" s="195"/>
      <c r="R47" s="38"/>
      <c r="S47" s="139">
        <v>4</v>
      </c>
      <c r="T47" s="134"/>
      <c r="U47" s="134"/>
      <c r="V47" s="134"/>
      <c r="W47" s="134"/>
      <c r="X47" s="134"/>
      <c r="Y47" s="134"/>
      <c r="Z47" s="134"/>
      <c r="AA47" s="134"/>
      <c r="AB47" s="134"/>
      <c r="AC47" s="134">
        <v>284</v>
      </c>
      <c r="AD47" s="134"/>
      <c r="AE47" s="134"/>
      <c r="AF47" s="134"/>
      <c r="AG47" s="134"/>
      <c r="AH47" s="134"/>
      <c r="AI47" s="134"/>
      <c r="AJ47" s="134"/>
      <c r="AK47" s="134"/>
      <c r="AL47" s="134"/>
      <c r="AM47" s="58"/>
      <c r="AN47" s="134">
        <v>870800</v>
      </c>
      <c r="AO47" s="134"/>
      <c r="AP47" s="134"/>
      <c r="AQ47" s="134"/>
      <c r="AR47" s="134"/>
      <c r="AS47" s="134"/>
      <c r="AT47" s="134"/>
      <c r="AU47" s="134"/>
      <c r="AV47" s="134"/>
      <c r="AW47" s="134"/>
      <c r="AX47" s="134">
        <v>40504</v>
      </c>
      <c r="AY47" s="134"/>
      <c r="AZ47" s="134"/>
      <c r="BA47" s="134"/>
      <c r="BB47" s="134"/>
      <c r="BC47" s="134"/>
      <c r="BD47" s="134"/>
      <c r="BE47" s="134"/>
      <c r="BF47" s="134"/>
      <c r="BG47" s="192"/>
      <c r="BJ47" s="48" t="s">
        <v>5</v>
      </c>
      <c r="BL47" s="35"/>
      <c r="BO47" s="195" t="s">
        <v>42</v>
      </c>
      <c r="BP47" s="195"/>
      <c r="BQ47" s="195"/>
      <c r="BR47" s="195"/>
      <c r="BS47" s="195"/>
      <c r="BT47" s="195"/>
      <c r="BU47" s="195"/>
      <c r="BV47" s="195"/>
      <c r="BW47" s="195"/>
      <c r="BX47" s="195"/>
    </row>
    <row r="48" spans="2:77" ht="16.5" customHeight="1">
      <c r="C48" s="48"/>
      <c r="E48" s="3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33"/>
      <c r="S48" s="139"/>
      <c r="T48" s="137"/>
      <c r="U48" s="137"/>
      <c r="V48" s="137"/>
      <c r="W48" s="137"/>
      <c r="X48" s="137"/>
      <c r="Y48" s="137"/>
      <c r="Z48" s="137"/>
      <c r="AA48" s="137"/>
      <c r="AB48" s="137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58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92"/>
      <c r="BJ48" s="48"/>
      <c r="BL48" s="35"/>
      <c r="BO48" s="195"/>
      <c r="BP48" s="195"/>
      <c r="BQ48" s="195"/>
      <c r="BR48" s="195"/>
      <c r="BS48" s="195"/>
      <c r="BT48" s="195"/>
      <c r="BU48" s="195"/>
      <c r="BV48" s="195"/>
      <c r="BW48" s="195"/>
      <c r="BX48" s="195"/>
    </row>
    <row r="49" spans="1:77" ht="23.25" customHeight="1" thickBot="1">
      <c r="A49" s="54"/>
      <c r="B49" s="54"/>
      <c r="C49" s="48"/>
      <c r="E49" s="35" t="s">
        <v>208</v>
      </c>
      <c r="H49" s="195" t="s">
        <v>43</v>
      </c>
      <c r="I49" s="195"/>
      <c r="J49" s="195"/>
      <c r="K49" s="195"/>
      <c r="L49" s="195"/>
      <c r="M49" s="195"/>
      <c r="N49" s="195"/>
      <c r="O49" s="195"/>
      <c r="P49" s="195"/>
      <c r="Q49" s="195"/>
      <c r="R49" s="33"/>
      <c r="S49" s="233">
        <v>2</v>
      </c>
      <c r="T49" s="193"/>
      <c r="U49" s="193"/>
      <c r="V49" s="193"/>
      <c r="W49" s="193"/>
      <c r="X49" s="193"/>
      <c r="Y49" s="193"/>
      <c r="Z49" s="193"/>
      <c r="AA49" s="193"/>
      <c r="AB49" s="193"/>
      <c r="AC49" s="134">
        <v>275</v>
      </c>
      <c r="AD49" s="134"/>
      <c r="AE49" s="134"/>
      <c r="AF49" s="134"/>
      <c r="AG49" s="134"/>
      <c r="AH49" s="134"/>
      <c r="AI49" s="134"/>
      <c r="AJ49" s="134"/>
      <c r="AK49" s="134"/>
      <c r="AL49" s="134"/>
      <c r="AM49" s="58"/>
      <c r="AN49" s="134" t="s">
        <v>249</v>
      </c>
      <c r="AO49" s="134"/>
      <c r="AP49" s="134"/>
      <c r="AQ49" s="134"/>
      <c r="AR49" s="134"/>
      <c r="AS49" s="134"/>
      <c r="AT49" s="134"/>
      <c r="AU49" s="134"/>
      <c r="AV49" s="134"/>
      <c r="AW49" s="134"/>
      <c r="AX49" s="193" t="s">
        <v>250</v>
      </c>
      <c r="AY49" s="193"/>
      <c r="AZ49" s="193"/>
      <c r="BA49" s="193"/>
      <c r="BB49" s="193"/>
      <c r="BC49" s="193"/>
      <c r="BD49" s="193"/>
      <c r="BE49" s="193"/>
      <c r="BF49" s="193"/>
      <c r="BG49" s="194"/>
      <c r="BH49" s="54"/>
      <c r="BI49" s="54"/>
      <c r="BJ49" s="48"/>
      <c r="BL49" s="35" t="s">
        <v>208</v>
      </c>
      <c r="BO49" s="195" t="s">
        <v>43</v>
      </c>
      <c r="BP49" s="195"/>
      <c r="BQ49" s="195"/>
      <c r="BR49" s="195"/>
      <c r="BS49" s="195"/>
      <c r="BT49" s="195"/>
      <c r="BU49" s="195"/>
      <c r="BV49" s="195"/>
      <c r="BW49" s="195"/>
      <c r="BX49" s="195"/>
    </row>
    <row r="50" spans="1:77" ht="21.75" customHeight="1">
      <c r="A50" s="236"/>
      <c r="B50" s="236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84"/>
      <c r="V50" s="84"/>
      <c r="W50" s="84"/>
      <c r="X50" s="84"/>
      <c r="Z50" s="38"/>
      <c r="AA50" s="38"/>
      <c r="AB50" s="38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38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237" t="s">
        <v>169</v>
      </c>
      <c r="BE50" s="237"/>
      <c r="BF50" s="237"/>
      <c r="BG50" s="237"/>
      <c r="BH50" s="237"/>
      <c r="BI50" s="237"/>
      <c r="BJ50" s="237"/>
      <c r="BK50" s="237"/>
      <c r="BL50" s="237"/>
      <c r="BM50" s="237"/>
      <c r="BN50" s="237"/>
      <c r="BO50" s="237"/>
      <c r="BP50" s="237"/>
      <c r="BQ50" s="237"/>
      <c r="BR50" s="237"/>
      <c r="BS50" s="237"/>
      <c r="BT50" s="237"/>
      <c r="BU50" s="237"/>
      <c r="BV50" s="237"/>
      <c r="BW50" s="237"/>
      <c r="BX50" s="237"/>
      <c r="BY50" s="237"/>
    </row>
    <row r="51" spans="1:77" ht="18" customHeight="1">
      <c r="A51" s="88" t="s">
        <v>144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U51" s="84"/>
      <c r="V51" s="84"/>
      <c r="W51" s="84"/>
      <c r="X51" s="89"/>
      <c r="Z51" s="89"/>
      <c r="AA51" s="89"/>
      <c r="BD51" s="238" t="s">
        <v>259</v>
      </c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8"/>
      <c r="BQ51" s="238"/>
      <c r="BR51" s="238"/>
      <c r="BS51" s="238"/>
      <c r="BT51" s="238"/>
      <c r="BU51" s="238"/>
      <c r="BV51" s="238"/>
      <c r="BW51" s="238"/>
      <c r="BX51" s="238"/>
      <c r="BY51" s="238"/>
    </row>
    <row r="52" spans="1:77" ht="18" customHeight="1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U52" s="84"/>
      <c r="V52" s="84"/>
      <c r="W52" s="84"/>
      <c r="X52" s="90"/>
      <c r="Z52" s="90"/>
      <c r="AA52" s="90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4"/>
    </row>
    <row r="53" spans="1:77" ht="21.75" customHeight="1">
      <c r="B53" s="149" t="s">
        <v>44</v>
      </c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37"/>
      <c r="AN53" s="150" t="s">
        <v>45</v>
      </c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</row>
    <row r="54" spans="1:77" ht="21.75" customHeight="1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79"/>
    </row>
    <row r="55" spans="1:77" ht="21.75" customHeight="1" thickBot="1">
      <c r="A55" s="216" t="s">
        <v>253</v>
      </c>
      <c r="B55" s="216"/>
      <c r="C55" s="216"/>
      <c r="D55" s="216"/>
      <c r="E55" s="216"/>
      <c r="F55" s="216"/>
      <c r="G55" s="216"/>
      <c r="H55" s="216"/>
      <c r="I55" s="216"/>
      <c r="J55" s="85"/>
      <c r="BD55" s="217" t="s">
        <v>146</v>
      </c>
      <c r="BE55" s="218"/>
      <c r="BF55" s="218"/>
      <c r="BG55" s="218"/>
      <c r="BH55" s="218"/>
      <c r="BI55" s="218"/>
      <c r="BJ55" s="218"/>
      <c r="BK55" s="218"/>
      <c r="BL55" s="218"/>
      <c r="BM55" s="218"/>
      <c r="BN55" s="218"/>
      <c r="BO55" s="218"/>
      <c r="BP55" s="218"/>
      <c r="BQ55" s="218"/>
      <c r="BR55" s="218"/>
      <c r="BS55" s="218"/>
      <c r="BT55" s="218"/>
      <c r="BU55" s="218"/>
      <c r="BV55" s="218"/>
      <c r="BW55" s="218"/>
      <c r="BX55" s="218"/>
      <c r="BY55" s="218"/>
    </row>
    <row r="56" spans="1:77" ht="22.15" customHeight="1">
      <c r="A56" s="204" t="s">
        <v>20</v>
      </c>
      <c r="B56" s="204"/>
      <c r="C56" s="204"/>
      <c r="D56" s="204"/>
      <c r="E56" s="204"/>
      <c r="F56" s="205"/>
      <c r="G56" s="221" t="s">
        <v>21</v>
      </c>
      <c r="H56" s="222"/>
      <c r="I56" s="222"/>
      <c r="J56" s="209"/>
      <c r="K56" s="209"/>
      <c r="L56" s="209"/>
      <c r="M56" s="209"/>
      <c r="N56" s="209"/>
      <c r="O56" s="209"/>
      <c r="P56" s="209"/>
      <c r="Q56" s="209"/>
      <c r="R56" s="223"/>
      <c r="S56" s="214" t="s">
        <v>239</v>
      </c>
      <c r="T56" s="214"/>
      <c r="U56" s="214"/>
      <c r="V56" s="214"/>
      <c r="W56" s="214"/>
      <c r="X56" s="214"/>
      <c r="Y56" s="214"/>
      <c r="Z56" s="214"/>
      <c r="AA56" s="214"/>
      <c r="AB56" s="214"/>
      <c r="AC56" s="214" t="s">
        <v>142</v>
      </c>
      <c r="AD56" s="214"/>
      <c r="AE56" s="214"/>
      <c r="AF56" s="214"/>
      <c r="AG56" s="214"/>
      <c r="AH56" s="214"/>
      <c r="AI56" s="214"/>
      <c r="AJ56" s="214"/>
      <c r="AK56" s="214"/>
      <c r="AL56" s="203"/>
      <c r="AM56" s="38"/>
      <c r="AN56" s="205" t="s">
        <v>22</v>
      </c>
      <c r="AO56" s="214"/>
      <c r="AP56" s="214"/>
      <c r="AQ56" s="214"/>
      <c r="AR56" s="214"/>
      <c r="AS56" s="214"/>
      <c r="AT56" s="214"/>
      <c r="AU56" s="214"/>
      <c r="AV56" s="214"/>
      <c r="AW56" s="214"/>
      <c r="AX56" s="220" t="s">
        <v>252</v>
      </c>
      <c r="AY56" s="214"/>
      <c r="AZ56" s="214"/>
      <c r="BA56" s="214"/>
      <c r="BB56" s="214"/>
      <c r="BC56" s="214"/>
      <c r="BD56" s="214"/>
      <c r="BE56" s="214"/>
      <c r="BF56" s="214"/>
      <c r="BG56" s="214"/>
      <c r="BH56" s="221" t="s">
        <v>20</v>
      </c>
      <c r="BI56" s="234"/>
      <c r="BJ56" s="234"/>
      <c r="BK56" s="234"/>
      <c r="BL56" s="234"/>
      <c r="BM56" s="235"/>
      <c r="BN56" s="234" t="s">
        <v>21</v>
      </c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</row>
    <row r="57" spans="1:77" ht="22.15" customHeight="1">
      <c r="A57" s="207"/>
      <c r="B57" s="207"/>
      <c r="C57" s="207"/>
      <c r="D57" s="207"/>
      <c r="E57" s="207"/>
      <c r="F57" s="208"/>
      <c r="G57" s="210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24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06"/>
      <c r="AM57" s="38"/>
      <c r="AN57" s="208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06"/>
      <c r="BI57" s="207"/>
      <c r="BJ57" s="207"/>
      <c r="BK57" s="207"/>
      <c r="BL57" s="207"/>
      <c r="BM57" s="208"/>
      <c r="BN57" s="211"/>
      <c r="BO57" s="211"/>
      <c r="BP57" s="211"/>
      <c r="BQ57" s="211"/>
      <c r="BR57" s="211"/>
      <c r="BS57" s="211"/>
      <c r="BT57" s="211"/>
      <c r="BU57" s="211"/>
      <c r="BV57" s="211"/>
      <c r="BW57" s="211"/>
      <c r="BX57" s="211"/>
      <c r="BY57" s="211"/>
    </row>
    <row r="58" spans="1:77" ht="11.2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3"/>
      <c r="S58" s="34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75"/>
      <c r="AY58" s="75"/>
      <c r="AZ58" s="75"/>
      <c r="BA58" s="75"/>
      <c r="BB58" s="75"/>
      <c r="BC58" s="75"/>
      <c r="BD58" s="75"/>
      <c r="BE58" s="75"/>
      <c r="BF58" s="75"/>
      <c r="BG58" s="81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</row>
    <row r="59" spans="1:77" ht="23.25" customHeight="1">
      <c r="C59" s="48"/>
      <c r="E59" s="35" t="s">
        <v>209</v>
      </c>
      <c r="H59" s="195" t="s">
        <v>46</v>
      </c>
      <c r="I59" s="195"/>
      <c r="J59" s="195"/>
      <c r="K59" s="195"/>
      <c r="L59" s="195"/>
      <c r="M59" s="195"/>
      <c r="N59" s="195"/>
      <c r="O59" s="195"/>
      <c r="P59" s="195"/>
      <c r="Q59" s="195"/>
      <c r="R59" s="33"/>
      <c r="S59" s="139">
        <v>2</v>
      </c>
      <c r="T59" s="137"/>
      <c r="U59" s="137"/>
      <c r="V59" s="137"/>
      <c r="W59" s="137"/>
      <c r="X59" s="137"/>
      <c r="Y59" s="137"/>
      <c r="Z59" s="137"/>
      <c r="AA59" s="137"/>
      <c r="AB59" s="137"/>
      <c r="AC59" s="134">
        <v>9</v>
      </c>
      <c r="AD59" s="134"/>
      <c r="AE59" s="134"/>
      <c r="AF59" s="134"/>
      <c r="AG59" s="134"/>
      <c r="AH59" s="134"/>
      <c r="AI59" s="134"/>
      <c r="AJ59" s="134"/>
      <c r="AK59" s="134"/>
      <c r="AL59" s="134"/>
      <c r="AM59" s="58"/>
      <c r="AN59" s="134" t="s">
        <v>248</v>
      </c>
      <c r="AO59" s="134"/>
      <c r="AP59" s="134"/>
      <c r="AQ59" s="134"/>
      <c r="AR59" s="134"/>
      <c r="AS59" s="134"/>
      <c r="AT59" s="134"/>
      <c r="AU59" s="134"/>
      <c r="AV59" s="134"/>
      <c r="AW59" s="134"/>
      <c r="AX59" s="134" t="s">
        <v>250</v>
      </c>
      <c r="AY59" s="134"/>
      <c r="AZ59" s="134"/>
      <c r="BA59" s="134"/>
      <c r="BB59" s="134"/>
      <c r="BC59" s="134"/>
      <c r="BD59" s="134"/>
      <c r="BE59" s="134"/>
      <c r="BF59" s="134"/>
      <c r="BG59" s="192"/>
      <c r="BJ59" s="48"/>
      <c r="BL59" s="35" t="s">
        <v>209</v>
      </c>
      <c r="BO59" s="195" t="s">
        <v>46</v>
      </c>
      <c r="BP59" s="195"/>
      <c r="BQ59" s="195"/>
      <c r="BR59" s="195"/>
      <c r="BS59" s="195"/>
      <c r="BT59" s="195"/>
      <c r="BU59" s="195"/>
      <c r="BV59" s="195"/>
      <c r="BW59" s="195"/>
      <c r="BX59" s="195"/>
    </row>
    <row r="60" spans="1:77" ht="12" customHeight="1">
      <c r="C60" s="38"/>
      <c r="D60" s="38"/>
      <c r="E60" s="38"/>
      <c r="F60" s="38"/>
      <c r="G60" s="38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33"/>
      <c r="S60" s="139"/>
      <c r="T60" s="137"/>
      <c r="U60" s="137"/>
      <c r="V60" s="137"/>
      <c r="W60" s="137"/>
      <c r="X60" s="137"/>
      <c r="Y60" s="137"/>
      <c r="Z60" s="137"/>
      <c r="AA60" s="137"/>
      <c r="AB60" s="137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58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134"/>
      <c r="BG60" s="192"/>
      <c r="BJ60" s="38"/>
      <c r="BK60" s="38"/>
      <c r="BL60" s="38"/>
      <c r="BM60" s="38"/>
      <c r="BN60" s="38"/>
      <c r="BO60" s="195"/>
      <c r="BP60" s="195"/>
      <c r="BQ60" s="195"/>
      <c r="BR60" s="195"/>
      <c r="BS60" s="195"/>
      <c r="BT60" s="195"/>
      <c r="BU60" s="195"/>
      <c r="BV60" s="195"/>
      <c r="BW60" s="195"/>
      <c r="BX60" s="195"/>
    </row>
    <row r="61" spans="1:77" ht="33.75" customHeight="1">
      <c r="C61" s="48" t="s">
        <v>160</v>
      </c>
      <c r="E61" s="35"/>
      <c r="H61" s="195" t="s">
        <v>47</v>
      </c>
      <c r="I61" s="195"/>
      <c r="J61" s="195"/>
      <c r="K61" s="195"/>
      <c r="L61" s="195"/>
      <c r="M61" s="195"/>
      <c r="N61" s="195"/>
      <c r="O61" s="195"/>
      <c r="P61" s="195"/>
      <c r="Q61" s="195"/>
      <c r="R61" s="38"/>
      <c r="S61" s="139">
        <v>111</v>
      </c>
      <c r="T61" s="134"/>
      <c r="U61" s="134"/>
      <c r="V61" s="134"/>
      <c r="W61" s="134"/>
      <c r="X61" s="134"/>
      <c r="Y61" s="134"/>
      <c r="Z61" s="134"/>
      <c r="AA61" s="134"/>
      <c r="AB61" s="134"/>
      <c r="AC61" s="134">
        <v>472</v>
      </c>
      <c r="AD61" s="134"/>
      <c r="AE61" s="134"/>
      <c r="AF61" s="134"/>
      <c r="AG61" s="134"/>
      <c r="AH61" s="134"/>
      <c r="AI61" s="134"/>
      <c r="AJ61" s="134"/>
      <c r="AK61" s="134"/>
      <c r="AL61" s="134"/>
      <c r="AM61" s="58"/>
      <c r="AN61" s="134">
        <v>537689</v>
      </c>
      <c r="AO61" s="134"/>
      <c r="AP61" s="134"/>
      <c r="AQ61" s="134"/>
      <c r="AR61" s="134"/>
      <c r="AS61" s="134"/>
      <c r="AT61" s="134"/>
      <c r="AU61" s="134"/>
      <c r="AV61" s="134"/>
      <c r="AW61" s="134"/>
      <c r="AX61" s="134">
        <v>20299</v>
      </c>
      <c r="AY61" s="134"/>
      <c r="AZ61" s="134"/>
      <c r="BA61" s="134"/>
      <c r="BB61" s="134"/>
      <c r="BC61" s="134"/>
      <c r="BD61" s="134"/>
      <c r="BE61" s="134"/>
      <c r="BF61" s="134"/>
      <c r="BG61" s="192"/>
      <c r="BJ61" s="48" t="s">
        <v>160</v>
      </c>
      <c r="BL61" s="35"/>
      <c r="BO61" s="201" t="s">
        <v>47</v>
      </c>
      <c r="BP61" s="201"/>
      <c r="BQ61" s="201"/>
      <c r="BR61" s="201"/>
      <c r="BS61" s="201"/>
      <c r="BT61" s="201"/>
      <c r="BU61" s="201"/>
      <c r="BV61" s="201"/>
      <c r="BW61" s="201"/>
      <c r="BX61" s="201"/>
    </row>
    <row r="62" spans="1:77" ht="12.75" customHeight="1">
      <c r="C62" s="48"/>
      <c r="E62" s="3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33"/>
      <c r="S62" s="139"/>
      <c r="T62" s="137"/>
      <c r="U62" s="137"/>
      <c r="V62" s="137"/>
      <c r="W62" s="137"/>
      <c r="X62" s="137"/>
      <c r="Y62" s="137"/>
      <c r="Z62" s="137"/>
      <c r="AA62" s="137"/>
      <c r="AB62" s="137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58"/>
      <c r="AN62" s="134"/>
      <c r="AO62" s="134"/>
      <c r="AP62" s="134"/>
      <c r="AQ62" s="134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  <c r="BE62" s="134"/>
      <c r="BF62" s="134"/>
      <c r="BG62" s="192"/>
      <c r="BJ62" s="48"/>
      <c r="BL62" s="35"/>
      <c r="BO62" s="195"/>
      <c r="BP62" s="195"/>
      <c r="BQ62" s="195"/>
      <c r="BR62" s="195"/>
      <c r="BS62" s="195"/>
      <c r="BT62" s="195"/>
      <c r="BU62" s="195"/>
      <c r="BV62" s="195"/>
      <c r="BW62" s="195"/>
      <c r="BX62" s="195"/>
    </row>
    <row r="63" spans="1:77" ht="23.25" customHeight="1">
      <c r="C63" s="51"/>
      <c r="D63" s="38"/>
      <c r="E63" s="31" t="s">
        <v>210</v>
      </c>
      <c r="F63" s="38"/>
      <c r="G63" s="38"/>
      <c r="H63" s="195" t="s">
        <v>48</v>
      </c>
      <c r="I63" s="195"/>
      <c r="J63" s="195"/>
      <c r="K63" s="195"/>
      <c r="L63" s="195"/>
      <c r="M63" s="195"/>
      <c r="N63" s="195"/>
      <c r="O63" s="195"/>
      <c r="P63" s="195"/>
      <c r="Q63" s="195"/>
      <c r="R63" s="33"/>
      <c r="S63" s="139">
        <v>17</v>
      </c>
      <c r="T63" s="134"/>
      <c r="U63" s="134"/>
      <c r="V63" s="134"/>
      <c r="W63" s="134"/>
      <c r="X63" s="134"/>
      <c r="Y63" s="134"/>
      <c r="Z63" s="134"/>
      <c r="AA63" s="134"/>
      <c r="AB63" s="134"/>
      <c r="AC63" s="134">
        <v>41</v>
      </c>
      <c r="AD63" s="134"/>
      <c r="AE63" s="134"/>
      <c r="AF63" s="134"/>
      <c r="AG63" s="134"/>
      <c r="AH63" s="134"/>
      <c r="AI63" s="134"/>
      <c r="AJ63" s="134"/>
      <c r="AK63" s="134"/>
      <c r="AL63" s="134"/>
      <c r="AM63" s="58"/>
      <c r="AN63" s="134">
        <v>37379</v>
      </c>
      <c r="AO63" s="134"/>
      <c r="AP63" s="134"/>
      <c r="AQ63" s="134"/>
      <c r="AR63" s="134"/>
      <c r="AS63" s="134"/>
      <c r="AT63" s="134"/>
      <c r="AU63" s="134"/>
      <c r="AV63" s="134"/>
      <c r="AW63" s="134"/>
      <c r="AX63" s="134">
        <v>1661</v>
      </c>
      <c r="AY63" s="134"/>
      <c r="AZ63" s="134"/>
      <c r="BA63" s="134"/>
      <c r="BB63" s="134"/>
      <c r="BC63" s="134"/>
      <c r="BD63" s="134"/>
      <c r="BE63" s="134"/>
      <c r="BF63" s="134"/>
      <c r="BG63" s="192"/>
      <c r="BJ63" s="51"/>
      <c r="BK63" s="38"/>
      <c r="BL63" s="31" t="s">
        <v>210</v>
      </c>
      <c r="BM63" s="38"/>
      <c r="BN63" s="38"/>
      <c r="BO63" s="195" t="s">
        <v>48</v>
      </c>
      <c r="BP63" s="195"/>
      <c r="BQ63" s="195"/>
      <c r="BR63" s="195"/>
      <c r="BS63" s="195"/>
      <c r="BT63" s="195"/>
      <c r="BU63" s="195"/>
      <c r="BV63" s="195"/>
      <c r="BW63" s="195"/>
      <c r="BX63" s="195"/>
    </row>
    <row r="64" spans="1:77" ht="23.25" customHeight="1">
      <c r="C64" s="51"/>
      <c r="D64" s="38"/>
      <c r="E64" s="31" t="s">
        <v>211</v>
      </c>
      <c r="F64" s="38"/>
      <c r="G64" s="38"/>
      <c r="H64" s="195" t="s">
        <v>49</v>
      </c>
      <c r="I64" s="195"/>
      <c r="J64" s="195"/>
      <c r="K64" s="195"/>
      <c r="L64" s="195"/>
      <c r="M64" s="195"/>
      <c r="N64" s="195"/>
      <c r="O64" s="195"/>
      <c r="P64" s="195"/>
      <c r="Q64" s="195"/>
      <c r="R64" s="33"/>
      <c r="S64" s="139">
        <v>10</v>
      </c>
      <c r="T64" s="134"/>
      <c r="U64" s="134"/>
      <c r="V64" s="134"/>
      <c r="W64" s="134"/>
      <c r="X64" s="134"/>
      <c r="Y64" s="134"/>
      <c r="Z64" s="134"/>
      <c r="AA64" s="134"/>
      <c r="AB64" s="134"/>
      <c r="AC64" s="134">
        <v>40</v>
      </c>
      <c r="AD64" s="134"/>
      <c r="AE64" s="134"/>
      <c r="AF64" s="134"/>
      <c r="AG64" s="134"/>
      <c r="AH64" s="134"/>
      <c r="AI64" s="134"/>
      <c r="AJ64" s="134"/>
      <c r="AK64" s="134"/>
      <c r="AL64" s="134"/>
      <c r="AM64" s="58"/>
      <c r="AN64" s="134">
        <v>65786</v>
      </c>
      <c r="AO64" s="134"/>
      <c r="AP64" s="134"/>
      <c r="AQ64" s="134"/>
      <c r="AR64" s="134"/>
      <c r="AS64" s="134"/>
      <c r="AT64" s="134"/>
      <c r="AU64" s="134"/>
      <c r="AV64" s="134"/>
      <c r="AW64" s="134"/>
      <c r="AX64" s="134">
        <v>3181</v>
      </c>
      <c r="AY64" s="134"/>
      <c r="AZ64" s="134"/>
      <c r="BA64" s="134"/>
      <c r="BB64" s="134"/>
      <c r="BC64" s="134"/>
      <c r="BD64" s="134"/>
      <c r="BE64" s="134"/>
      <c r="BF64" s="134"/>
      <c r="BG64" s="192"/>
      <c r="BJ64" s="51"/>
      <c r="BK64" s="38"/>
      <c r="BL64" s="31" t="s">
        <v>211</v>
      </c>
      <c r="BM64" s="38"/>
      <c r="BN64" s="38"/>
      <c r="BO64" s="195" t="s">
        <v>49</v>
      </c>
      <c r="BP64" s="195"/>
      <c r="BQ64" s="195"/>
      <c r="BR64" s="195"/>
      <c r="BS64" s="195"/>
      <c r="BT64" s="195"/>
      <c r="BU64" s="195"/>
      <c r="BV64" s="195"/>
      <c r="BW64" s="195"/>
      <c r="BX64" s="195"/>
    </row>
    <row r="65" spans="3:76" ht="23.25" customHeight="1">
      <c r="C65" s="48"/>
      <c r="E65" s="35" t="s">
        <v>212</v>
      </c>
      <c r="H65" s="195" t="s">
        <v>50</v>
      </c>
      <c r="I65" s="195"/>
      <c r="J65" s="195"/>
      <c r="K65" s="195"/>
      <c r="L65" s="195"/>
      <c r="M65" s="195"/>
      <c r="N65" s="195"/>
      <c r="O65" s="195"/>
      <c r="P65" s="195"/>
      <c r="Q65" s="195"/>
      <c r="R65" s="33"/>
      <c r="S65" s="139">
        <v>44</v>
      </c>
      <c r="T65" s="137"/>
      <c r="U65" s="137"/>
      <c r="V65" s="137"/>
      <c r="W65" s="137"/>
      <c r="X65" s="137"/>
      <c r="Y65" s="137"/>
      <c r="Z65" s="137"/>
      <c r="AA65" s="137"/>
      <c r="AB65" s="137"/>
      <c r="AC65" s="134">
        <v>187</v>
      </c>
      <c r="AD65" s="134"/>
      <c r="AE65" s="134"/>
      <c r="AF65" s="134"/>
      <c r="AG65" s="134"/>
      <c r="AH65" s="134"/>
      <c r="AI65" s="134"/>
      <c r="AJ65" s="134"/>
      <c r="AK65" s="134"/>
      <c r="AL65" s="134"/>
      <c r="AM65" s="58"/>
      <c r="AN65" s="134">
        <v>240144</v>
      </c>
      <c r="AO65" s="134"/>
      <c r="AP65" s="134"/>
      <c r="AQ65" s="134"/>
      <c r="AR65" s="134"/>
      <c r="AS65" s="134"/>
      <c r="AT65" s="134"/>
      <c r="AU65" s="134"/>
      <c r="AV65" s="134"/>
      <c r="AW65" s="134"/>
      <c r="AX65" s="134">
        <v>7970</v>
      </c>
      <c r="AY65" s="134"/>
      <c r="AZ65" s="134"/>
      <c r="BA65" s="134"/>
      <c r="BB65" s="134"/>
      <c r="BC65" s="134"/>
      <c r="BD65" s="134"/>
      <c r="BE65" s="134"/>
      <c r="BF65" s="134"/>
      <c r="BG65" s="192"/>
      <c r="BJ65" s="48"/>
      <c r="BL65" s="35" t="s">
        <v>212</v>
      </c>
      <c r="BO65" s="195" t="s">
        <v>50</v>
      </c>
      <c r="BP65" s="195"/>
      <c r="BQ65" s="195"/>
      <c r="BR65" s="195"/>
      <c r="BS65" s="195"/>
      <c r="BT65" s="195"/>
      <c r="BU65" s="195"/>
      <c r="BV65" s="195"/>
      <c r="BW65" s="195"/>
      <c r="BX65" s="195"/>
    </row>
    <row r="66" spans="3:76" ht="23.25" customHeight="1">
      <c r="C66" s="48"/>
      <c r="E66" s="35" t="s">
        <v>213</v>
      </c>
      <c r="H66" s="195" t="s">
        <v>51</v>
      </c>
      <c r="I66" s="195"/>
      <c r="J66" s="195"/>
      <c r="K66" s="195"/>
      <c r="L66" s="195"/>
      <c r="M66" s="195"/>
      <c r="N66" s="195"/>
      <c r="O66" s="195"/>
      <c r="P66" s="195"/>
      <c r="Q66" s="195"/>
      <c r="R66" s="33"/>
      <c r="S66" s="139">
        <v>10</v>
      </c>
      <c r="T66" s="137"/>
      <c r="U66" s="137"/>
      <c r="V66" s="137"/>
      <c r="W66" s="137"/>
      <c r="X66" s="137"/>
      <c r="Y66" s="137"/>
      <c r="Z66" s="137"/>
      <c r="AA66" s="137"/>
      <c r="AB66" s="137"/>
      <c r="AC66" s="134">
        <v>29</v>
      </c>
      <c r="AD66" s="134"/>
      <c r="AE66" s="134"/>
      <c r="AF66" s="134"/>
      <c r="AG66" s="134"/>
      <c r="AH66" s="134"/>
      <c r="AI66" s="134"/>
      <c r="AJ66" s="134"/>
      <c r="AK66" s="134"/>
      <c r="AL66" s="134"/>
      <c r="AM66" s="58"/>
      <c r="AN66" s="134">
        <v>40629</v>
      </c>
      <c r="AO66" s="134"/>
      <c r="AP66" s="134"/>
      <c r="AQ66" s="134"/>
      <c r="AR66" s="134"/>
      <c r="AS66" s="134"/>
      <c r="AT66" s="134"/>
      <c r="AU66" s="134"/>
      <c r="AV66" s="134"/>
      <c r="AW66" s="134"/>
      <c r="AX66" s="134">
        <v>1262</v>
      </c>
      <c r="AY66" s="134"/>
      <c r="AZ66" s="134"/>
      <c r="BA66" s="134"/>
      <c r="BB66" s="134"/>
      <c r="BC66" s="134"/>
      <c r="BD66" s="134"/>
      <c r="BE66" s="134"/>
      <c r="BF66" s="134"/>
      <c r="BG66" s="192"/>
      <c r="BJ66" s="48"/>
      <c r="BL66" s="35" t="s">
        <v>213</v>
      </c>
      <c r="BO66" s="195" t="s">
        <v>51</v>
      </c>
      <c r="BP66" s="195"/>
      <c r="BQ66" s="195"/>
      <c r="BR66" s="195"/>
      <c r="BS66" s="195"/>
      <c r="BT66" s="195"/>
      <c r="BU66" s="195"/>
      <c r="BV66" s="195"/>
      <c r="BW66" s="195"/>
      <c r="BX66" s="195"/>
    </row>
    <row r="67" spans="3:76" ht="31.5" customHeight="1">
      <c r="C67" s="48"/>
      <c r="E67" s="35" t="s">
        <v>214</v>
      </c>
      <c r="H67" s="201" t="s">
        <v>52</v>
      </c>
      <c r="I67" s="201"/>
      <c r="J67" s="201"/>
      <c r="K67" s="201"/>
      <c r="L67" s="201"/>
      <c r="M67" s="201"/>
      <c r="N67" s="201"/>
      <c r="O67" s="201"/>
      <c r="P67" s="201"/>
      <c r="Q67" s="201"/>
      <c r="R67" s="33"/>
      <c r="S67" s="139">
        <v>30</v>
      </c>
      <c r="T67" s="137"/>
      <c r="U67" s="137"/>
      <c r="V67" s="137"/>
      <c r="W67" s="137"/>
      <c r="X67" s="137"/>
      <c r="Y67" s="137"/>
      <c r="Z67" s="137"/>
      <c r="AA67" s="137"/>
      <c r="AB67" s="137"/>
      <c r="AC67" s="134">
        <v>175</v>
      </c>
      <c r="AD67" s="134"/>
      <c r="AE67" s="134"/>
      <c r="AF67" s="134"/>
      <c r="AG67" s="134"/>
      <c r="AH67" s="134"/>
      <c r="AI67" s="134"/>
      <c r="AJ67" s="134"/>
      <c r="AK67" s="134"/>
      <c r="AL67" s="134"/>
      <c r="AM67" s="58"/>
      <c r="AN67" s="134">
        <v>153751</v>
      </c>
      <c r="AO67" s="134"/>
      <c r="AP67" s="134"/>
      <c r="AQ67" s="134"/>
      <c r="AR67" s="134"/>
      <c r="AS67" s="134"/>
      <c r="AT67" s="134"/>
      <c r="AU67" s="134"/>
      <c r="AV67" s="134"/>
      <c r="AW67" s="134"/>
      <c r="AX67" s="134">
        <v>6225</v>
      </c>
      <c r="AY67" s="134"/>
      <c r="AZ67" s="134"/>
      <c r="BA67" s="134"/>
      <c r="BB67" s="134"/>
      <c r="BC67" s="134"/>
      <c r="BD67" s="134"/>
      <c r="BE67" s="134"/>
      <c r="BF67" s="134"/>
      <c r="BG67" s="192"/>
      <c r="BJ67" s="48"/>
      <c r="BL67" s="35" t="s">
        <v>214</v>
      </c>
      <c r="BO67" s="202" t="s">
        <v>265</v>
      </c>
      <c r="BP67" s="201"/>
      <c r="BQ67" s="201"/>
      <c r="BR67" s="201"/>
      <c r="BS67" s="201"/>
      <c r="BT67" s="201"/>
      <c r="BU67" s="201"/>
      <c r="BV67" s="201"/>
      <c r="BW67" s="201"/>
      <c r="BX67" s="201"/>
    </row>
    <row r="68" spans="3:76" ht="12.75" customHeight="1">
      <c r="C68" s="48"/>
      <c r="E68" s="35"/>
      <c r="H68" s="195"/>
      <c r="I68" s="195"/>
      <c r="J68" s="195"/>
      <c r="K68" s="195"/>
      <c r="L68" s="195"/>
      <c r="M68" s="195"/>
      <c r="N68" s="195"/>
      <c r="O68" s="195"/>
      <c r="P68" s="195"/>
      <c r="Q68" s="195"/>
      <c r="R68" s="33"/>
      <c r="S68" s="139"/>
      <c r="T68" s="137"/>
      <c r="U68" s="137"/>
      <c r="V68" s="137"/>
      <c r="W68" s="137"/>
      <c r="X68" s="137"/>
      <c r="Y68" s="137"/>
      <c r="Z68" s="137"/>
      <c r="AA68" s="137"/>
      <c r="AB68" s="137"/>
      <c r="AC68" s="239"/>
      <c r="AD68" s="239"/>
      <c r="AE68" s="239"/>
      <c r="AF68" s="239"/>
      <c r="AG68" s="239"/>
      <c r="AH68" s="239"/>
      <c r="AI68" s="239"/>
      <c r="AJ68" s="239"/>
      <c r="AK68" s="239"/>
      <c r="AL68" s="239"/>
      <c r="AM68" s="58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  <c r="BG68" s="192"/>
      <c r="BJ68" s="48"/>
      <c r="BL68" s="35"/>
      <c r="BO68" s="195"/>
      <c r="BP68" s="195"/>
      <c r="BQ68" s="195"/>
      <c r="BR68" s="195"/>
      <c r="BS68" s="195"/>
      <c r="BT68" s="195"/>
      <c r="BU68" s="195"/>
      <c r="BV68" s="195"/>
      <c r="BW68" s="195"/>
      <c r="BX68" s="195"/>
    </row>
    <row r="69" spans="3:76" ht="23.25" customHeight="1">
      <c r="C69" s="48" t="s">
        <v>161</v>
      </c>
      <c r="E69" s="35"/>
      <c r="H69" s="195" t="s">
        <v>53</v>
      </c>
      <c r="I69" s="195"/>
      <c r="J69" s="195"/>
      <c r="K69" s="195"/>
      <c r="L69" s="195"/>
      <c r="M69" s="195"/>
      <c r="N69" s="195"/>
      <c r="O69" s="195"/>
      <c r="P69" s="195"/>
      <c r="Q69" s="195"/>
      <c r="R69" s="38"/>
      <c r="S69" s="139">
        <v>316</v>
      </c>
      <c r="T69" s="134"/>
      <c r="U69" s="134"/>
      <c r="V69" s="134"/>
      <c r="W69" s="134"/>
      <c r="X69" s="134"/>
      <c r="Y69" s="134"/>
      <c r="Z69" s="134"/>
      <c r="AA69" s="134"/>
      <c r="AB69" s="134"/>
      <c r="AC69" s="134">
        <v>2740</v>
      </c>
      <c r="AD69" s="134"/>
      <c r="AE69" s="134"/>
      <c r="AF69" s="134"/>
      <c r="AG69" s="134"/>
      <c r="AH69" s="134"/>
      <c r="AI69" s="134"/>
      <c r="AJ69" s="134"/>
      <c r="AK69" s="134"/>
      <c r="AL69" s="134"/>
      <c r="AM69" s="58"/>
      <c r="AN69" s="134">
        <v>3805846</v>
      </c>
      <c r="AO69" s="134"/>
      <c r="AP69" s="134"/>
      <c r="AQ69" s="134"/>
      <c r="AR69" s="134"/>
      <c r="AS69" s="134"/>
      <c r="AT69" s="134"/>
      <c r="AU69" s="134"/>
      <c r="AV69" s="134"/>
      <c r="AW69" s="134"/>
      <c r="AX69" s="134">
        <v>58761</v>
      </c>
      <c r="AY69" s="134"/>
      <c r="AZ69" s="134"/>
      <c r="BA69" s="134"/>
      <c r="BB69" s="134"/>
      <c r="BC69" s="134"/>
      <c r="BD69" s="134"/>
      <c r="BE69" s="134"/>
      <c r="BF69" s="134"/>
      <c r="BG69" s="192"/>
      <c r="BJ69" s="48" t="s">
        <v>161</v>
      </c>
      <c r="BL69" s="35"/>
      <c r="BO69" s="195" t="s">
        <v>53</v>
      </c>
      <c r="BP69" s="195"/>
      <c r="BQ69" s="195"/>
      <c r="BR69" s="195"/>
      <c r="BS69" s="195"/>
      <c r="BT69" s="195"/>
      <c r="BU69" s="195"/>
      <c r="BV69" s="195"/>
      <c r="BW69" s="195"/>
      <c r="BX69" s="195"/>
    </row>
    <row r="70" spans="3:76" ht="15.75" customHeight="1">
      <c r="C70" s="48"/>
      <c r="E70" s="3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33"/>
      <c r="S70" s="139"/>
      <c r="T70" s="137"/>
      <c r="U70" s="137"/>
      <c r="V70" s="137"/>
      <c r="W70" s="137"/>
      <c r="X70" s="137"/>
      <c r="Y70" s="137"/>
      <c r="Z70" s="137"/>
      <c r="AA70" s="137"/>
      <c r="AB70" s="137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58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  <c r="BG70" s="192"/>
      <c r="BJ70" s="48"/>
      <c r="BL70" s="35"/>
      <c r="BO70" s="195"/>
      <c r="BP70" s="195"/>
      <c r="BQ70" s="195"/>
      <c r="BR70" s="195"/>
      <c r="BS70" s="195"/>
      <c r="BT70" s="195"/>
      <c r="BU70" s="195"/>
      <c r="BV70" s="195"/>
      <c r="BW70" s="195"/>
      <c r="BX70" s="195"/>
    </row>
    <row r="71" spans="3:76" ht="23.25" customHeight="1">
      <c r="C71" s="48"/>
      <c r="E71" s="35" t="s">
        <v>215</v>
      </c>
      <c r="H71" s="195" t="s">
        <v>54</v>
      </c>
      <c r="I71" s="195"/>
      <c r="J71" s="195"/>
      <c r="K71" s="195"/>
      <c r="L71" s="195"/>
      <c r="M71" s="195"/>
      <c r="N71" s="195"/>
      <c r="O71" s="195"/>
      <c r="P71" s="195"/>
      <c r="Q71" s="195"/>
      <c r="R71" s="33"/>
      <c r="S71" s="139">
        <v>40</v>
      </c>
      <c r="T71" s="137"/>
      <c r="U71" s="137"/>
      <c r="V71" s="137"/>
      <c r="W71" s="137"/>
      <c r="X71" s="137"/>
      <c r="Y71" s="137"/>
      <c r="Z71" s="137"/>
      <c r="AA71" s="137"/>
      <c r="AB71" s="137"/>
      <c r="AC71" s="134">
        <v>1065</v>
      </c>
      <c r="AD71" s="134"/>
      <c r="AE71" s="134"/>
      <c r="AF71" s="134"/>
      <c r="AG71" s="134"/>
      <c r="AH71" s="134"/>
      <c r="AI71" s="134"/>
      <c r="AJ71" s="134"/>
      <c r="AK71" s="134"/>
      <c r="AL71" s="134"/>
      <c r="AM71" s="58"/>
      <c r="AN71" s="134">
        <v>2052510</v>
      </c>
      <c r="AO71" s="134"/>
      <c r="AP71" s="134"/>
      <c r="AQ71" s="134"/>
      <c r="AR71" s="134"/>
      <c r="AS71" s="134"/>
      <c r="AT71" s="134"/>
      <c r="AU71" s="134"/>
      <c r="AV71" s="134"/>
      <c r="AW71" s="134"/>
      <c r="AX71" s="134">
        <v>33620</v>
      </c>
      <c r="AY71" s="134"/>
      <c r="AZ71" s="134"/>
      <c r="BA71" s="134"/>
      <c r="BB71" s="134"/>
      <c r="BC71" s="134"/>
      <c r="BD71" s="134"/>
      <c r="BE71" s="134"/>
      <c r="BF71" s="134"/>
      <c r="BG71" s="192"/>
      <c r="BJ71" s="48"/>
      <c r="BL71" s="35" t="s">
        <v>215</v>
      </c>
      <c r="BO71" s="195" t="s">
        <v>54</v>
      </c>
      <c r="BP71" s="195"/>
      <c r="BQ71" s="195"/>
      <c r="BR71" s="195"/>
      <c r="BS71" s="195"/>
      <c r="BT71" s="195"/>
      <c r="BU71" s="195"/>
      <c r="BV71" s="195"/>
      <c r="BW71" s="195"/>
      <c r="BX71" s="195"/>
    </row>
    <row r="72" spans="3:76" ht="23.25" customHeight="1">
      <c r="C72" s="48"/>
      <c r="E72" s="35" t="s">
        <v>216</v>
      </c>
      <c r="H72" s="195" t="s">
        <v>217</v>
      </c>
      <c r="I72" s="195"/>
      <c r="J72" s="195"/>
      <c r="K72" s="195"/>
      <c r="L72" s="195"/>
      <c r="M72" s="195"/>
      <c r="N72" s="195"/>
      <c r="O72" s="195"/>
      <c r="P72" s="195"/>
      <c r="Q72" s="195"/>
      <c r="R72" s="33"/>
      <c r="S72" s="139">
        <v>32</v>
      </c>
      <c r="T72" s="137"/>
      <c r="U72" s="137"/>
      <c r="V72" s="137"/>
      <c r="W72" s="137"/>
      <c r="X72" s="137"/>
      <c r="Y72" s="137"/>
      <c r="Z72" s="137"/>
      <c r="AA72" s="137"/>
      <c r="AB72" s="137"/>
      <c r="AC72" s="134">
        <v>98</v>
      </c>
      <c r="AD72" s="134"/>
      <c r="AE72" s="134"/>
      <c r="AF72" s="134"/>
      <c r="AG72" s="134"/>
      <c r="AH72" s="134"/>
      <c r="AI72" s="134"/>
      <c r="AJ72" s="134"/>
      <c r="AK72" s="134"/>
      <c r="AL72" s="134"/>
      <c r="AM72" s="58"/>
      <c r="AN72" s="134">
        <v>92768</v>
      </c>
      <c r="AO72" s="134"/>
      <c r="AP72" s="134"/>
      <c r="AQ72" s="134"/>
      <c r="AR72" s="134"/>
      <c r="AS72" s="134"/>
      <c r="AT72" s="134"/>
      <c r="AU72" s="134"/>
      <c r="AV72" s="134"/>
      <c r="AW72" s="134"/>
      <c r="AX72" s="134">
        <v>1777</v>
      </c>
      <c r="AY72" s="134"/>
      <c r="AZ72" s="134"/>
      <c r="BA72" s="134"/>
      <c r="BB72" s="134"/>
      <c r="BC72" s="134"/>
      <c r="BD72" s="134"/>
      <c r="BE72" s="134"/>
      <c r="BF72" s="134"/>
      <c r="BG72" s="192"/>
      <c r="BJ72" s="48"/>
      <c r="BL72" s="35" t="s">
        <v>216</v>
      </c>
      <c r="BO72" s="195" t="s">
        <v>217</v>
      </c>
      <c r="BP72" s="195"/>
      <c r="BQ72" s="195"/>
      <c r="BR72" s="195"/>
      <c r="BS72" s="195"/>
      <c r="BT72" s="195"/>
      <c r="BU72" s="195"/>
      <c r="BV72" s="195"/>
      <c r="BW72" s="195"/>
      <c r="BX72" s="195"/>
    </row>
    <row r="73" spans="3:76" ht="23.25" customHeight="1">
      <c r="C73" s="48"/>
      <c r="E73" s="35" t="s">
        <v>218</v>
      </c>
      <c r="H73" s="195" t="s">
        <v>55</v>
      </c>
      <c r="I73" s="195"/>
      <c r="J73" s="195"/>
      <c r="K73" s="195"/>
      <c r="L73" s="195"/>
      <c r="M73" s="195"/>
      <c r="N73" s="195"/>
      <c r="O73" s="195"/>
      <c r="P73" s="195"/>
      <c r="Q73" s="195"/>
      <c r="R73" s="33"/>
      <c r="S73" s="139">
        <v>7</v>
      </c>
      <c r="T73" s="137"/>
      <c r="U73" s="137"/>
      <c r="V73" s="137"/>
      <c r="W73" s="137"/>
      <c r="X73" s="137"/>
      <c r="Y73" s="137"/>
      <c r="Z73" s="137"/>
      <c r="AA73" s="137"/>
      <c r="AB73" s="137"/>
      <c r="AC73" s="134">
        <v>27</v>
      </c>
      <c r="AD73" s="134"/>
      <c r="AE73" s="134"/>
      <c r="AF73" s="134"/>
      <c r="AG73" s="134"/>
      <c r="AH73" s="134"/>
      <c r="AI73" s="134"/>
      <c r="AJ73" s="134"/>
      <c r="AK73" s="134"/>
      <c r="AL73" s="134"/>
      <c r="AM73" s="58"/>
      <c r="AN73" s="134">
        <v>38732</v>
      </c>
      <c r="AO73" s="134"/>
      <c r="AP73" s="134"/>
      <c r="AQ73" s="134"/>
      <c r="AR73" s="134"/>
      <c r="AS73" s="134"/>
      <c r="AT73" s="134"/>
      <c r="AU73" s="134"/>
      <c r="AV73" s="134"/>
      <c r="AW73" s="134"/>
      <c r="AX73" s="134">
        <v>199</v>
      </c>
      <c r="AY73" s="134"/>
      <c r="AZ73" s="134"/>
      <c r="BA73" s="134"/>
      <c r="BB73" s="134"/>
      <c r="BC73" s="134"/>
      <c r="BD73" s="134"/>
      <c r="BE73" s="134"/>
      <c r="BF73" s="134"/>
      <c r="BG73" s="192"/>
      <c r="BJ73" s="48"/>
      <c r="BL73" s="35" t="s">
        <v>218</v>
      </c>
      <c r="BO73" s="195" t="s">
        <v>55</v>
      </c>
      <c r="BP73" s="195"/>
      <c r="BQ73" s="195"/>
      <c r="BR73" s="195"/>
      <c r="BS73" s="195"/>
      <c r="BT73" s="195"/>
      <c r="BU73" s="195"/>
      <c r="BV73" s="195"/>
      <c r="BW73" s="195"/>
      <c r="BX73" s="195"/>
    </row>
    <row r="74" spans="3:76" ht="23.25" customHeight="1">
      <c r="C74" s="48"/>
      <c r="E74" s="35" t="s">
        <v>219</v>
      </c>
      <c r="H74" s="195" t="s">
        <v>56</v>
      </c>
      <c r="I74" s="195"/>
      <c r="J74" s="195"/>
      <c r="K74" s="195"/>
      <c r="L74" s="195"/>
      <c r="M74" s="195"/>
      <c r="N74" s="195"/>
      <c r="O74" s="195"/>
      <c r="P74" s="195"/>
      <c r="Q74" s="195"/>
      <c r="R74" s="33"/>
      <c r="S74" s="139">
        <v>26</v>
      </c>
      <c r="T74" s="137"/>
      <c r="U74" s="137"/>
      <c r="V74" s="137"/>
      <c r="W74" s="137"/>
      <c r="X74" s="137"/>
      <c r="Y74" s="137"/>
      <c r="Z74" s="137"/>
      <c r="AA74" s="137"/>
      <c r="AB74" s="137"/>
      <c r="AC74" s="134">
        <v>91</v>
      </c>
      <c r="AD74" s="134"/>
      <c r="AE74" s="134"/>
      <c r="AF74" s="134"/>
      <c r="AG74" s="134"/>
      <c r="AH74" s="134"/>
      <c r="AI74" s="134"/>
      <c r="AJ74" s="134"/>
      <c r="AK74" s="134"/>
      <c r="AL74" s="134"/>
      <c r="AM74" s="58"/>
      <c r="AN74" s="134">
        <v>81820</v>
      </c>
      <c r="AO74" s="134"/>
      <c r="AP74" s="134"/>
      <c r="AQ74" s="134"/>
      <c r="AR74" s="134"/>
      <c r="AS74" s="134"/>
      <c r="AT74" s="134"/>
      <c r="AU74" s="134"/>
      <c r="AV74" s="134"/>
      <c r="AW74" s="134"/>
      <c r="AX74" s="134">
        <v>1561</v>
      </c>
      <c r="AY74" s="134"/>
      <c r="AZ74" s="134"/>
      <c r="BA74" s="134"/>
      <c r="BB74" s="134"/>
      <c r="BC74" s="134"/>
      <c r="BD74" s="134"/>
      <c r="BE74" s="134"/>
      <c r="BF74" s="134"/>
      <c r="BG74" s="192"/>
      <c r="BJ74" s="48"/>
      <c r="BL74" s="35" t="s">
        <v>219</v>
      </c>
      <c r="BO74" s="195" t="s">
        <v>56</v>
      </c>
      <c r="BP74" s="195"/>
      <c r="BQ74" s="195"/>
      <c r="BR74" s="195"/>
      <c r="BS74" s="195"/>
      <c r="BT74" s="195"/>
      <c r="BU74" s="195"/>
      <c r="BV74" s="195"/>
      <c r="BW74" s="195"/>
      <c r="BX74" s="195"/>
    </row>
    <row r="75" spans="3:76" ht="23.25" customHeight="1">
      <c r="C75" s="48"/>
      <c r="E75" s="35" t="s">
        <v>220</v>
      </c>
      <c r="H75" s="195" t="s">
        <v>222</v>
      </c>
      <c r="I75" s="195"/>
      <c r="J75" s="195"/>
      <c r="K75" s="195"/>
      <c r="L75" s="195"/>
      <c r="M75" s="195"/>
      <c r="N75" s="195"/>
      <c r="O75" s="195"/>
      <c r="P75" s="195"/>
      <c r="Q75" s="195"/>
      <c r="R75" s="33"/>
      <c r="S75" s="139">
        <v>31</v>
      </c>
      <c r="T75" s="137"/>
      <c r="U75" s="137"/>
      <c r="V75" s="137"/>
      <c r="W75" s="137"/>
      <c r="X75" s="137"/>
      <c r="Y75" s="137"/>
      <c r="Z75" s="137"/>
      <c r="AA75" s="137"/>
      <c r="AB75" s="137"/>
      <c r="AC75" s="134">
        <v>103</v>
      </c>
      <c r="AD75" s="134"/>
      <c r="AE75" s="134"/>
      <c r="AF75" s="134"/>
      <c r="AG75" s="134"/>
      <c r="AH75" s="134"/>
      <c r="AI75" s="134"/>
      <c r="AJ75" s="134"/>
      <c r="AK75" s="134"/>
      <c r="AL75" s="134"/>
      <c r="AM75" s="58"/>
      <c r="AN75" s="134">
        <v>156515</v>
      </c>
      <c r="AO75" s="134"/>
      <c r="AP75" s="134"/>
      <c r="AQ75" s="134"/>
      <c r="AR75" s="134"/>
      <c r="AS75" s="134"/>
      <c r="AT75" s="134"/>
      <c r="AU75" s="134"/>
      <c r="AV75" s="134"/>
      <c r="AW75" s="134"/>
      <c r="AX75" s="134">
        <v>1328</v>
      </c>
      <c r="AY75" s="134"/>
      <c r="AZ75" s="134"/>
      <c r="BA75" s="134"/>
      <c r="BB75" s="134"/>
      <c r="BC75" s="134"/>
      <c r="BD75" s="134"/>
      <c r="BE75" s="134"/>
      <c r="BF75" s="134"/>
      <c r="BG75" s="192"/>
      <c r="BJ75" s="48"/>
      <c r="BL75" s="35" t="s">
        <v>220</v>
      </c>
      <c r="BO75" s="195" t="s">
        <v>222</v>
      </c>
      <c r="BP75" s="195"/>
      <c r="BQ75" s="195"/>
      <c r="BR75" s="195"/>
      <c r="BS75" s="195"/>
      <c r="BT75" s="195"/>
      <c r="BU75" s="195"/>
      <c r="BV75" s="195"/>
      <c r="BW75" s="195"/>
      <c r="BX75" s="195"/>
    </row>
    <row r="76" spans="3:76" ht="23.25" customHeight="1">
      <c r="C76" s="48"/>
      <c r="E76" s="35" t="s">
        <v>221</v>
      </c>
      <c r="H76" s="195" t="s">
        <v>57</v>
      </c>
      <c r="I76" s="195"/>
      <c r="J76" s="195"/>
      <c r="K76" s="195"/>
      <c r="L76" s="195"/>
      <c r="M76" s="195"/>
      <c r="N76" s="195"/>
      <c r="O76" s="195"/>
      <c r="P76" s="195"/>
      <c r="Q76" s="195"/>
      <c r="R76" s="33"/>
      <c r="S76" s="139">
        <v>57</v>
      </c>
      <c r="T76" s="137"/>
      <c r="U76" s="137"/>
      <c r="V76" s="137"/>
      <c r="W76" s="137"/>
      <c r="X76" s="137"/>
      <c r="Y76" s="137"/>
      <c r="Z76" s="137"/>
      <c r="AA76" s="137"/>
      <c r="AB76" s="137"/>
      <c r="AC76" s="134">
        <v>400</v>
      </c>
      <c r="AD76" s="134"/>
      <c r="AE76" s="134"/>
      <c r="AF76" s="134"/>
      <c r="AG76" s="134"/>
      <c r="AH76" s="134"/>
      <c r="AI76" s="134"/>
      <c r="AJ76" s="134"/>
      <c r="AK76" s="134"/>
      <c r="AL76" s="134"/>
      <c r="AM76" s="58"/>
      <c r="AN76" s="134">
        <v>250378</v>
      </c>
      <c r="AO76" s="134"/>
      <c r="AP76" s="134"/>
      <c r="AQ76" s="134"/>
      <c r="AR76" s="134"/>
      <c r="AS76" s="134"/>
      <c r="AT76" s="134"/>
      <c r="AU76" s="134"/>
      <c r="AV76" s="134"/>
      <c r="AW76" s="134"/>
      <c r="AX76" s="134">
        <v>5081</v>
      </c>
      <c r="AY76" s="134"/>
      <c r="AZ76" s="134"/>
      <c r="BA76" s="134"/>
      <c r="BB76" s="134"/>
      <c r="BC76" s="134"/>
      <c r="BD76" s="134"/>
      <c r="BE76" s="134"/>
      <c r="BF76" s="134"/>
      <c r="BG76" s="192"/>
      <c r="BJ76" s="48"/>
      <c r="BL76" s="35" t="s">
        <v>221</v>
      </c>
      <c r="BO76" s="195" t="s">
        <v>57</v>
      </c>
      <c r="BP76" s="195"/>
      <c r="BQ76" s="195"/>
      <c r="BR76" s="195"/>
      <c r="BS76" s="195"/>
      <c r="BT76" s="195"/>
      <c r="BU76" s="195"/>
      <c r="BV76" s="195"/>
      <c r="BW76" s="195"/>
      <c r="BX76" s="195"/>
    </row>
    <row r="77" spans="3:76" ht="23.25" customHeight="1">
      <c r="C77" s="48"/>
      <c r="E77" s="35" t="s">
        <v>223</v>
      </c>
      <c r="H77" s="195" t="s">
        <v>58</v>
      </c>
      <c r="I77" s="195"/>
      <c r="J77" s="195"/>
      <c r="K77" s="195"/>
      <c r="L77" s="195"/>
      <c r="M77" s="195"/>
      <c r="N77" s="195"/>
      <c r="O77" s="195"/>
      <c r="P77" s="195"/>
      <c r="Q77" s="195"/>
      <c r="R77" s="33"/>
      <c r="S77" s="139">
        <v>123</v>
      </c>
      <c r="T77" s="137"/>
      <c r="U77" s="137"/>
      <c r="V77" s="137"/>
      <c r="W77" s="137"/>
      <c r="X77" s="137"/>
      <c r="Y77" s="137"/>
      <c r="Z77" s="137"/>
      <c r="AA77" s="137"/>
      <c r="AB77" s="137"/>
      <c r="AC77" s="134">
        <v>956</v>
      </c>
      <c r="AD77" s="134"/>
      <c r="AE77" s="134"/>
      <c r="AF77" s="134"/>
      <c r="AG77" s="134"/>
      <c r="AH77" s="134"/>
      <c r="AI77" s="134"/>
      <c r="AJ77" s="134"/>
      <c r="AK77" s="134"/>
      <c r="AL77" s="134"/>
      <c r="AM77" s="58"/>
      <c r="AN77" s="134">
        <v>1133123</v>
      </c>
      <c r="AO77" s="134"/>
      <c r="AP77" s="134"/>
      <c r="AQ77" s="134"/>
      <c r="AR77" s="134"/>
      <c r="AS77" s="134"/>
      <c r="AT77" s="134"/>
      <c r="AU77" s="134"/>
      <c r="AV77" s="134"/>
      <c r="AW77" s="134"/>
      <c r="AX77" s="134">
        <v>15195</v>
      </c>
      <c r="AY77" s="134"/>
      <c r="AZ77" s="134"/>
      <c r="BA77" s="134"/>
      <c r="BB77" s="134"/>
      <c r="BC77" s="134"/>
      <c r="BD77" s="134"/>
      <c r="BE77" s="134"/>
      <c r="BF77" s="134"/>
      <c r="BG77" s="192"/>
      <c r="BJ77" s="48"/>
      <c r="BL77" s="35" t="s">
        <v>223</v>
      </c>
      <c r="BO77" s="195" t="s">
        <v>58</v>
      </c>
      <c r="BP77" s="195"/>
      <c r="BQ77" s="195"/>
      <c r="BR77" s="195"/>
      <c r="BS77" s="195"/>
      <c r="BT77" s="195"/>
      <c r="BU77" s="195"/>
      <c r="BV77" s="195"/>
      <c r="BW77" s="195"/>
      <c r="BX77" s="195"/>
    </row>
    <row r="78" spans="3:76" ht="17.25" customHeight="1">
      <c r="C78" s="48"/>
      <c r="E78" s="35"/>
      <c r="H78" s="195"/>
      <c r="I78" s="195"/>
      <c r="J78" s="195"/>
      <c r="K78" s="195"/>
      <c r="L78" s="195"/>
      <c r="M78" s="195"/>
      <c r="N78" s="195"/>
      <c r="O78" s="195"/>
      <c r="P78" s="195"/>
      <c r="Q78" s="195"/>
      <c r="R78" s="33"/>
      <c r="S78" s="139"/>
      <c r="T78" s="137"/>
      <c r="U78" s="137"/>
      <c r="V78" s="137"/>
      <c r="W78" s="137"/>
      <c r="X78" s="137"/>
      <c r="Y78" s="137"/>
      <c r="Z78" s="137"/>
      <c r="AA78" s="137"/>
      <c r="AB78" s="137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58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92"/>
      <c r="BJ78" s="48"/>
      <c r="BL78" s="35"/>
      <c r="BO78" s="195"/>
      <c r="BP78" s="195"/>
      <c r="BQ78" s="195"/>
      <c r="BR78" s="195"/>
      <c r="BS78" s="195"/>
      <c r="BT78" s="195"/>
      <c r="BU78" s="195"/>
      <c r="BV78" s="195"/>
      <c r="BW78" s="195"/>
      <c r="BX78" s="195"/>
    </row>
    <row r="79" spans="3:76" ht="23.25" customHeight="1">
      <c r="C79" s="48" t="s">
        <v>162</v>
      </c>
      <c r="E79" s="35"/>
      <c r="H79" s="195" t="s">
        <v>163</v>
      </c>
      <c r="I79" s="195"/>
      <c r="J79" s="195"/>
      <c r="K79" s="195"/>
      <c r="L79" s="195"/>
      <c r="M79" s="195"/>
      <c r="N79" s="195"/>
      <c r="O79" s="195"/>
      <c r="P79" s="195"/>
      <c r="Q79" s="195"/>
      <c r="R79" s="38"/>
      <c r="S79" s="139">
        <v>119</v>
      </c>
      <c r="T79" s="134"/>
      <c r="U79" s="134"/>
      <c r="V79" s="134"/>
      <c r="W79" s="134"/>
      <c r="X79" s="134"/>
      <c r="Y79" s="134"/>
      <c r="Z79" s="134"/>
      <c r="AA79" s="134"/>
      <c r="AB79" s="134"/>
      <c r="AC79" s="134">
        <v>701</v>
      </c>
      <c r="AD79" s="134"/>
      <c r="AE79" s="134"/>
      <c r="AF79" s="134"/>
      <c r="AG79" s="134"/>
      <c r="AH79" s="134"/>
      <c r="AI79" s="134"/>
      <c r="AJ79" s="134"/>
      <c r="AK79" s="134"/>
      <c r="AL79" s="134"/>
      <c r="AM79" s="58"/>
      <c r="AN79" s="134">
        <v>2064926</v>
      </c>
      <c r="AO79" s="134"/>
      <c r="AP79" s="134"/>
      <c r="AQ79" s="134"/>
      <c r="AR79" s="134"/>
      <c r="AS79" s="134"/>
      <c r="AT79" s="134"/>
      <c r="AU79" s="134"/>
      <c r="AV79" s="134"/>
      <c r="AW79" s="134"/>
      <c r="AX79" s="134">
        <v>12840</v>
      </c>
      <c r="AY79" s="134"/>
      <c r="AZ79" s="134"/>
      <c r="BA79" s="134"/>
      <c r="BB79" s="134"/>
      <c r="BC79" s="134"/>
      <c r="BD79" s="134"/>
      <c r="BE79" s="134"/>
      <c r="BF79" s="134"/>
      <c r="BG79" s="192"/>
      <c r="BJ79" s="48" t="s">
        <v>162</v>
      </c>
      <c r="BL79" s="35"/>
      <c r="BO79" s="195" t="s">
        <v>163</v>
      </c>
      <c r="BP79" s="195"/>
      <c r="BQ79" s="195"/>
      <c r="BR79" s="195"/>
      <c r="BS79" s="195"/>
      <c r="BT79" s="195"/>
      <c r="BU79" s="195"/>
      <c r="BV79" s="195"/>
      <c r="BW79" s="195"/>
      <c r="BX79" s="195"/>
    </row>
    <row r="80" spans="3:76" ht="11.25" customHeight="1">
      <c r="C80" s="48"/>
      <c r="E80" s="3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33"/>
      <c r="S80" s="139"/>
      <c r="T80" s="137"/>
      <c r="U80" s="137"/>
      <c r="V80" s="137"/>
      <c r="W80" s="137"/>
      <c r="X80" s="137"/>
      <c r="Y80" s="137"/>
      <c r="Z80" s="137"/>
      <c r="AA80" s="137"/>
      <c r="AB80" s="137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58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  <c r="BG80" s="192"/>
      <c r="BJ80" s="48"/>
      <c r="BL80" s="35"/>
      <c r="BO80" s="195"/>
      <c r="BP80" s="195"/>
      <c r="BQ80" s="195"/>
      <c r="BR80" s="195"/>
      <c r="BS80" s="195"/>
      <c r="BT80" s="195"/>
      <c r="BU80" s="195"/>
      <c r="BV80" s="195"/>
      <c r="BW80" s="195"/>
      <c r="BX80" s="195"/>
    </row>
    <row r="81" spans="3:76" ht="23.25" customHeight="1">
      <c r="C81" s="48"/>
      <c r="E81" s="35" t="s">
        <v>224</v>
      </c>
      <c r="H81" s="195" t="s">
        <v>143</v>
      </c>
      <c r="I81" s="195"/>
      <c r="J81" s="195"/>
      <c r="K81" s="195"/>
      <c r="L81" s="195"/>
      <c r="M81" s="195"/>
      <c r="N81" s="195"/>
      <c r="O81" s="195"/>
      <c r="P81" s="195"/>
      <c r="Q81" s="195"/>
      <c r="R81" s="33"/>
      <c r="S81" s="139">
        <v>58</v>
      </c>
      <c r="T81" s="137"/>
      <c r="U81" s="137"/>
      <c r="V81" s="137"/>
      <c r="W81" s="137"/>
      <c r="X81" s="137"/>
      <c r="Y81" s="137"/>
      <c r="Z81" s="137"/>
      <c r="AA81" s="137"/>
      <c r="AB81" s="137"/>
      <c r="AC81" s="134">
        <v>384</v>
      </c>
      <c r="AD81" s="134"/>
      <c r="AE81" s="134"/>
      <c r="AF81" s="134"/>
      <c r="AG81" s="134"/>
      <c r="AH81" s="134"/>
      <c r="AI81" s="134"/>
      <c r="AJ81" s="134"/>
      <c r="AK81" s="134"/>
      <c r="AL81" s="134"/>
      <c r="AM81" s="58"/>
      <c r="AN81" s="134">
        <v>1333246</v>
      </c>
      <c r="AO81" s="134"/>
      <c r="AP81" s="134"/>
      <c r="AQ81" s="134"/>
      <c r="AR81" s="134"/>
      <c r="AS81" s="134"/>
      <c r="AT81" s="134"/>
      <c r="AU81" s="134"/>
      <c r="AV81" s="134"/>
      <c r="AW81" s="134"/>
      <c r="AX81" s="134">
        <v>2200</v>
      </c>
      <c r="AY81" s="134"/>
      <c r="AZ81" s="134"/>
      <c r="BA81" s="134"/>
      <c r="BB81" s="134"/>
      <c r="BC81" s="134"/>
      <c r="BD81" s="134"/>
      <c r="BE81" s="134"/>
      <c r="BF81" s="134"/>
      <c r="BG81" s="192"/>
      <c r="BJ81" s="48"/>
      <c r="BL81" s="35" t="s">
        <v>224</v>
      </c>
      <c r="BO81" s="195" t="s">
        <v>143</v>
      </c>
      <c r="BP81" s="195"/>
      <c r="BQ81" s="195"/>
      <c r="BR81" s="195"/>
      <c r="BS81" s="195"/>
      <c r="BT81" s="195"/>
      <c r="BU81" s="195"/>
      <c r="BV81" s="195"/>
      <c r="BW81" s="195"/>
      <c r="BX81" s="195"/>
    </row>
    <row r="82" spans="3:76" ht="23.25" customHeight="1">
      <c r="C82" s="48"/>
      <c r="E82" s="35" t="s">
        <v>225</v>
      </c>
      <c r="H82" s="195" t="s">
        <v>59</v>
      </c>
      <c r="I82" s="195"/>
      <c r="J82" s="195"/>
      <c r="K82" s="195"/>
      <c r="L82" s="195"/>
      <c r="M82" s="195"/>
      <c r="N82" s="195"/>
      <c r="O82" s="195"/>
      <c r="P82" s="195"/>
      <c r="Q82" s="195"/>
      <c r="R82" s="33"/>
      <c r="S82" s="139">
        <v>6</v>
      </c>
      <c r="T82" s="137"/>
      <c r="U82" s="137"/>
      <c r="V82" s="137"/>
      <c r="W82" s="137"/>
      <c r="X82" s="137"/>
      <c r="Y82" s="137"/>
      <c r="Z82" s="137"/>
      <c r="AA82" s="137"/>
      <c r="AB82" s="137"/>
      <c r="AC82" s="134">
        <v>24</v>
      </c>
      <c r="AD82" s="134"/>
      <c r="AE82" s="134"/>
      <c r="AF82" s="134"/>
      <c r="AG82" s="134"/>
      <c r="AH82" s="134"/>
      <c r="AI82" s="134"/>
      <c r="AJ82" s="134"/>
      <c r="AK82" s="134"/>
      <c r="AL82" s="134"/>
      <c r="AM82" s="58"/>
      <c r="AN82" s="134">
        <v>26275</v>
      </c>
      <c r="AO82" s="134"/>
      <c r="AP82" s="134"/>
      <c r="AQ82" s="134"/>
      <c r="AR82" s="134"/>
      <c r="AS82" s="134"/>
      <c r="AT82" s="134"/>
      <c r="AU82" s="134"/>
      <c r="AV82" s="134"/>
      <c r="AW82" s="134"/>
      <c r="AX82" s="134">
        <v>440</v>
      </c>
      <c r="AY82" s="134"/>
      <c r="AZ82" s="134"/>
      <c r="BA82" s="134"/>
      <c r="BB82" s="134"/>
      <c r="BC82" s="134"/>
      <c r="BD82" s="134"/>
      <c r="BE82" s="134"/>
      <c r="BF82" s="134"/>
      <c r="BG82" s="192"/>
      <c r="BJ82" s="48"/>
      <c r="BL82" s="35" t="s">
        <v>225</v>
      </c>
      <c r="BO82" s="195" t="s">
        <v>59</v>
      </c>
      <c r="BP82" s="195"/>
      <c r="BQ82" s="195"/>
      <c r="BR82" s="195"/>
      <c r="BS82" s="195"/>
      <c r="BT82" s="195"/>
      <c r="BU82" s="195"/>
      <c r="BV82" s="195"/>
      <c r="BW82" s="195"/>
      <c r="BX82" s="195"/>
    </row>
    <row r="83" spans="3:76" ht="31.5" customHeight="1">
      <c r="C83" s="48"/>
      <c r="E83" s="35" t="s">
        <v>226</v>
      </c>
      <c r="H83" s="200" t="s">
        <v>262</v>
      </c>
      <c r="I83" s="195"/>
      <c r="J83" s="195"/>
      <c r="K83" s="195"/>
      <c r="L83" s="195"/>
      <c r="M83" s="195"/>
      <c r="N83" s="195"/>
      <c r="O83" s="195"/>
      <c r="P83" s="195"/>
      <c r="Q83" s="195"/>
      <c r="R83" s="33"/>
      <c r="S83" s="139">
        <v>55</v>
      </c>
      <c r="T83" s="137"/>
      <c r="U83" s="137"/>
      <c r="V83" s="137"/>
      <c r="W83" s="137"/>
      <c r="X83" s="137"/>
      <c r="Y83" s="137"/>
      <c r="Z83" s="137"/>
      <c r="AA83" s="137"/>
      <c r="AB83" s="137"/>
      <c r="AC83" s="134">
        <v>293</v>
      </c>
      <c r="AD83" s="134"/>
      <c r="AE83" s="134"/>
      <c r="AF83" s="134"/>
      <c r="AG83" s="134"/>
      <c r="AH83" s="134"/>
      <c r="AI83" s="134"/>
      <c r="AJ83" s="134"/>
      <c r="AK83" s="134"/>
      <c r="AL83" s="134"/>
      <c r="AM83" s="58"/>
      <c r="AN83" s="134">
        <v>705405</v>
      </c>
      <c r="AO83" s="134"/>
      <c r="AP83" s="134"/>
      <c r="AQ83" s="134"/>
      <c r="AR83" s="134"/>
      <c r="AS83" s="134"/>
      <c r="AT83" s="134"/>
      <c r="AU83" s="134"/>
      <c r="AV83" s="134"/>
      <c r="AW83" s="134"/>
      <c r="AX83" s="134">
        <v>10200</v>
      </c>
      <c r="AY83" s="134"/>
      <c r="AZ83" s="134"/>
      <c r="BA83" s="134"/>
      <c r="BB83" s="134"/>
      <c r="BC83" s="134"/>
      <c r="BD83" s="134"/>
      <c r="BE83" s="134"/>
      <c r="BF83" s="134"/>
      <c r="BG83" s="192"/>
      <c r="BJ83" s="48"/>
      <c r="BL83" s="35" t="s">
        <v>226</v>
      </c>
      <c r="BO83" s="200" t="s">
        <v>262</v>
      </c>
      <c r="BP83" s="195"/>
      <c r="BQ83" s="195"/>
      <c r="BR83" s="195"/>
      <c r="BS83" s="195"/>
      <c r="BT83" s="195"/>
      <c r="BU83" s="195"/>
      <c r="BV83" s="195"/>
      <c r="BW83" s="195"/>
      <c r="BX83" s="195"/>
    </row>
    <row r="84" spans="3:76" ht="18.75" customHeight="1">
      <c r="C84" s="48"/>
      <c r="E84" s="35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38"/>
      <c r="S84" s="76"/>
      <c r="T84" s="74"/>
      <c r="U84" s="74"/>
      <c r="V84" s="74"/>
      <c r="W84" s="74"/>
      <c r="X84" s="74"/>
      <c r="Y84" s="74"/>
      <c r="Z84" s="74"/>
      <c r="AA84" s="74"/>
      <c r="AB84" s="74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80"/>
      <c r="BJ84" s="48"/>
      <c r="BL84" s="35"/>
      <c r="BO84" s="77"/>
      <c r="BP84" s="77"/>
      <c r="BQ84" s="77"/>
      <c r="BR84" s="77"/>
      <c r="BS84" s="77"/>
      <c r="BT84" s="77"/>
      <c r="BU84" s="77"/>
      <c r="BV84" s="77"/>
      <c r="BW84" s="77"/>
      <c r="BX84" s="77"/>
    </row>
    <row r="85" spans="3:76" ht="31.5" customHeight="1">
      <c r="C85" s="48" t="s">
        <v>227</v>
      </c>
      <c r="E85" s="35"/>
      <c r="H85" s="195" t="s">
        <v>62</v>
      </c>
      <c r="I85" s="195"/>
      <c r="J85" s="195"/>
      <c r="K85" s="195"/>
      <c r="L85" s="195"/>
      <c r="M85" s="195"/>
      <c r="N85" s="195"/>
      <c r="O85" s="195"/>
      <c r="P85" s="195"/>
      <c r="Q85" s="195"/>
      <c r="R85" s="38"/>
      <c r="S85" s="139">
        <v>332</v>
      </c>
      <c r="T85" s="134"/>
      <c r="U85" s="134"/>
      <c r="V85" s="134"/>
      <c r="W85" s="134"/>
      <c r="X85" s="134"/>
      <c r="Y85" s="134"/>
      <c r="Z85" s="134"/>
      <c r="AA85" s="134"/>
      <c r="AB85" s="134"/>
      <c r="AC85" s="134">
        <v>1703</v>
      </c>
      <c r="AD85" s="134"/>
      <c r="AE85" s="134"/>
      <c r="AF85" s="134"/>
      <c r="AG85" s="134"/>
      <c r="AH85" s="134"/>
      <c r="AI85" s="134"/>
      <c r="AJ85" s="134"/>
      <c r="AK85" s="134"/>
      <c r="AL85" s="134"/>
      <c r="AM85" s="58"/>
      <c r="AN85" s="134">
        <v>3068795</v>
      </c>
      <c r="AO85" s="134"/>
      <c r="AP85" s="134"/>
      <c r="AQ85" s="134"/>
      <c r="AR85" s="134"/>
      <c r="AS85" s="134"/>
      <c r="AT85" s="134"/>
      <c r="AU85" s="134"/>
      <c r="AV85" s="134"/>
      <c r="AW85" s="134"/>
      <c r="AX85" s="134">
        <v>38111</v>
      </c>
      <c r="AY85" s="134"/>
      <c r="AZ85" s="134"/>
      <c r="BA85" s="134"/>
      <c r="BB85" s="134"/>
      <c r="BC85" s="134"/>
      <c r="BD85" s="134"/>
      <c r="BE85" s="134"/>
      <c r="BF85" s="134"/>
      <c r="BG85" s="192"/>
      <c r="BJ85" s="48" t="s">
        <v>227</v>
      </c>
      <c r="BL85" s="35"/>
      <c r="BO85" s="195" t="s">
        <v>62</v>
      </c>
      <c r="BP85" s="195"/>
      <c r="BQ85" s="195"/>
      <c r="BR85" s="195"/>
      <c r="BS85" s="195"/>
      <c r="BT85" s="195"/>
      <c r="BU85" s="195"/>
      <c r="BV85" s="195"/>
      <c r="BW85" s="195"/>
      <c r="BX85" s="195"/>
    </row>
    <row r="86" spans="3:76" ht="15.75" customHeight="1">
      <c r="C86" s="48"/>
      <c r="E86" s="35"/>
      <c r="H86" s="195"/>
      <c r="I86" s="195"/>
      <c r="J86" s="195"/>
      <c r="K86" s="195"/>
      <c r="L86" s="195"/>
      <c r="M86" s="195"/>
      <c r="N86" s="195"/>
      <c r="O86" s="195"/>
      <c r="P86" s="195"/>
      <c r="Q86" s="195"/>
      <c r="R86" s="33"/>
      <c r="S86" s="139"/>
      <c r="T86" s="137"/>
      <c r="U86" s="137"/>
      <c r="V86" s="137"/>
      <c r="W86" s="137"/>
      <c r="X86" s="137"/>
      <c r="Y86" s="137"/>
      <c r="Z86" s="137"/>
      <c r="AA86" s="137"/>
      <c r="AB86" s="137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58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  <c r="BG86" s="192"/>
      <c r="BJ86" s="48"/>
      <c r="BL86" s="35"/>
      <c r="BO86" s="195"/>
      <c r="BP86" s="195"/>
      <c r="BQ86" s="195"/>
      <c r="BR86" s="195"/>
      <c r="BS86" s="195"/>
      <c r="BT86" s="195"/>
      <c r="BU86" s="195"/>
      <c r="BV86" s="195"/>
      <c r="BW86" s="195"/>
      <c r="BX86" s="195"/>
    </row>
    <row r="87" spans="3:76" ht="23.25" customHeight="1">
      <c r="C87" s="48"/>
      <c r="E87" s="35" t="s">
        <v>228</v>
      </c>
      <c r="H87" s="195" t="s">
        <v>60</v>
      </c>
      <c r="I87" s="195"/>
      <c r="J87" s="195"/>
      <c r="K87" s="195"/>
      <c r="L87" s="195"/>
      <c r="M87" s="195"/>
      <c r="N87" s="195"/>
      <c r="O87" s="195"/>
      <c r="P87" s="195"/>
      <c r="Q87" s="195"/>
      <c r="R87" s="33"/>
      <c r="S87" s="139">
        <v>11</v>
      </c>
      <c r="T87" s="137"/>
      <c r="U87" s="137"/>
      <c r="V87" s="137"/>
      <c r="W87" s="137"/>
      <c r="X87" s="137"/>
      <c r="Y87" s="137"/>
      <c r="Z87" s="137"/>
      <c r="AA87" s="137"/>
      <c r="AB87" s="137"/>
      <c r="AC87" s="134">
        <v>46</v>
      </c>
      <c r="AD87" s="134"/>
      <c r="AE87" s="134"/>
      <c r="AF87" s="134"/>
      <c r="AG87" s="134"/>
      <c r="AH87" s="134"/>
      <c r="AI87" s="134"/>
      <c r="AJ87" s="134"/>
      <c r="AK87" s="134"/>
      <c r="AL87" s="134"/>
      <c r="AM87" s="58"/>
      <c r="AN87" s="134">
        <v>71253</v>
      </c>
      <c r="AO87" s="134"/>
      <c r="AP87" s="134"/>
      <c r="AQ87" s="134"/>
      <c r="AR87" s="134"/>
      <c r="AS87" s="134"/>
      <c r="AT87" s="134"/>
      <c r="AU87" s="134"/>
      <c r="AV87" s="134"/>
      <c r="AW87" s="134"/>
      <c r="AX87" s="134">
        <v>2650</v>
      </c>
      <c r="AY87" s="134"/>
      <c r="AZ87" s="134"/>
      <c r="BA87" s="134"/>
      <c r="BB87" s="134"/>
      <c r="BC87" s="134"/>
      <c r="BD87" s="134"/>
      <c r="BE87" s="134"/>
      <c r="BF87" s="134"/>
      <c r="BG87" s="192"/>
      <c r="BJ87" s="48"/>
      <c r="BL87" s="35" t="s">
        <v>228</v>
      </c>
      <c r="BO87" s="195" t="s">
        <v>60</v>
      </c>
      <c r="BP87" s="195"/>
      <c r="BQ87" s="195"/>
      <c r="BR87" s="195"/>
      <c r="BS87" s="195"/>
      <c r="BT87" s="195"/>
      <c r="BU87" s="195"/>
      <c r="BV87" s="195"/>
      <c r="BW87" s="195"/>
      <c r="BX87" s="195"/>
    </row>
    <row r="88" spans="3:76" ht="23.25" customHeight="1">
      <c r="C88" s="48"/>
      <c r="E88" s="35" t="s">
        <v>229</v>
      </c>
      <c r="H88" s="195" t="s">
        <v>61</v>
      </c>
      <c r="I88" s="195"/>
      <c r="J88" s="195"/>
      <c r="K88" s="195"/>
      <c r="L88" s="195"/>
      <c r="M88" s="195"/>
      <c r="N88" s="195"/>
      <c r="O88" s="195"/>
      <c r="P88" s="195"/>
      <c r="Q88" s="195"/>
      <c r="R88" s="33"/>
      <c r="S88" s="139">
        <v>13</v>
      </c>
      <c r="T88" s="137"/>
      <c r="U88" s="137"/>
      <c r="V88" s="137"/>
      <c r="W88" s="137"/>
      <c r="X88" s="137"/>
      <c r="Y88" s="137"/>
      <c r="Z88" s="137"/>
      <c r="AA88" s="137"/>
      <c r="AB88" s="137"/>
      <c r="AC88" s="134">
        <v>42</v>
      </c>
      <c r="AD88" s="134"/>
      <c r="AE88" s="134"/>
      <c r="AF88" s="134"/>
      <c r="AG88" s="134"/>
      <c r="AH88" s="134"/>
      <c r="AI88" s="134"/>
      <c r="AJ88" s="134"/>
      <c r="AK88" s="134"/>
      <c r="AL88" s="134"/>
      <c r="AM88" s="58"/>
      <c r="AN88" s="134">
        <v>48670</v>
      </c>
      <c r="AO88" s="134"/>
      <c r="AP88" s="134"/>
      <c r="AQ88" s="134"/>
      <c r="AR88" s="134"/>
      <c r="AS88" s="134"/>
      <c r="AT88" s="134"/>
      <c r="AU88" s="134"/>
      <c r="AV88" s="134"/>
      <c r="AW88" s="134"/>
      <c r="AX88" s="134">
        <v>1157</v>
      </c>
      <c r="AY88" s="134"/>
      <c r="AZ88" s="134"/>
      <c r="BA88" s="134"/>
      <c r="BB88" s="134"/>
      <c r="BC88" s="134"/>
      <c r="BD88" s="134"/>
      <c r="BE88" s="134"/>
      <c r="BF88" s="134"/>
      <c r="BG88" s="192"/>
      <c r="BJ88" s="48"/>
      <c r="BL88" s="35" t="s">
        <v>229</v>
      </c>
      <c r="BO88" s="195" t="s">
        <v>61</v>
      </c>
      <c r="BP88" s="195"/>
      <c r="BQ88" s="195"/>
      <c r="BR88" s="195"/>
      <c r="BS88" s="195"/>
      <c r="BT88" s="195"/>
      <c r="BU88" s="195"/>
      <c r="BV88" s="195"/>
      <c r="BW88" s="195"/>
      <c r="BX88" s="195"/>
    </row>
    <row r="89" spans="3:76" ht="23.25" customHeight="1">
      <c r="C89" s="48"/>
      <c r="E89" s="35" t="s">
        <v>65</v>
      </c>
      <c r="H89" s="195" t="s">
        <v>63</v>
      </c>
      <c r="I89" s="195"/>
      <c r="J89" s="195"/>
      <c r="K89" s="195"/>
      <c r="L89" s="195"/>
      <c r="M89" s="195"/>
      <c r="N89" s="195"/>
      <c r="O89" s="195"/>
      <c r="P89" s="195"/>
      <c r="Q89" s="195"/>
      <c r="R89" s="33"/>
      <c r="S89" s="139">
        <v>80</v>
      </c>
      <c r="T89" s="137"/>
      <c r="U89" s="137"/>
      <c r="V89" s="137"/>
      <c r="W89" s="137"/>
      <c r="X89" s="137"/>
      <c r="Y89" s="137"/>
      <c r="Z89" s="137"/>
      <c r="AA89" s="137"/>
      <c r="AB89" s="137"/>
      <c r="AC89" s="134">
        <v>440</v>
      </c>
      <c r="AD89" s="134"/>
      <c r="AE89" s="134"/>
      <c r="AF89" s="134"/>
      <c r="AG89" s="134"/>
      <c r="AH89" s="134"/>
      <c r="AI89" s="134"/>
      <c r="AJ89" s="134"/>
      <c r="AK89" s="134"/>
      <c r="AL89" s="134"/>
      <c r="AM89" s="58"/>
      <c r="AN89" s="134">
        <v>847358</v>
      </c>
      <c r="AO89" s="134"/>
      <c r="AP89" s="134"/>
      <c r="AQ89" s="134"/>
      <c r="AR89" s="134"/>
      <c r="AS89" s="134"/>
      <c r="AT89" s="134"/>
      <c r="AU89" s="134"/>
      <c r="AV89" s="134"/>
      <c r="AW89" s="134"/>
      <c r="AX89" s="134">
        <v>4559</v>
      </c>
      <c r="AY89" s="134"/>
      <c r="AZ89" s="134"/>
      <c r="BA89" s="134"/>
      <c r="BB89" s="134"/>
      <c r="BC89" s="134"/>
      <c r="BD89" s="134"/>
      <c r="BE89" s="134"/>
      <c r="BF89" s="134"/>
      <c r="BG89" s="192"/>
      <c r="BJ89" s="48"/>
      <c r="BL89" s="35" t="s">
        <v>65</v>
      </c>
      <c r="BO89" s="195" t="s">
        <v>63</v>
      </c>
      <c r="BP89" s="195"/>
      <c r="BQ89" s="195"/>
      <c r="BR89" s="195"/>
      <c r="BS89" s="195"/>
      <c r="BT89" s="195"/>
      <c r="BU89" s="195"/>
      <c r="BV89" s="195"/>
      <c r="BW89" s="195"/>
      <c r="BX89" s="195"/>
    </row>
    <row r="90" spans="3:76" ht="23.25" customHeight="1">
      <c r="C90" s="48"/>
      <c r="E90" s="35" t="s">
        <v>67</v>
      </c>
      <c r="H90" s="195" t="s">
        <v>64</v>
      </c>
      <c r="I90" s="195"/>
      <c r="J90" s="195"/>
      <c r="K90" s="195"/>
      <c r="L90" s="195"/>
      <c r="M90" s="195"/>
      <c r="N90" s="195"/>
      <c r="O90" s="195"/>
      <c r="P90" s="195"/>
      <c r="Q90" s="195"/>
      <c r="R90" s="33"/>
      <c r="S90" s="139">
        <v>3</v>
      </c>
      <c r="T90" s="137"/>
      <c r="U90" s="137"/>
      <c r="V90" s="137"/>
      <c r="W90" s="137"/>
      <c r="X90" s="137"/>
      <c r="Y90" s="137"/>
      <c r="Z90" s="137"/>
      <c r="AA90" s="137"/>
      <c r="AB90" s="137"/>
      <c r="AC90" s="134">
        <v>8</v>
      </c>
      <c r="AD90" s="134"/>
      <c r="AE90" s="134"/>
      <c r="AF90" s="134"/>
      <c r="AG90" s="134"/>
      <c r="AH90" s="134"/>
      <c r="AI90" s="134"/>
      <c r="AJ90" s="134"/>
      <c r="AK90" s="134"/>
      <c r="AL90" s="134"/>
      <c r="AM90" s="58"/>
      <c r="AN90" s="134">
        <v>2829</v>
      </c>
      <c r="AO90" s="134"/>
      <c r="AP90" s="134"/>
      <c r="AQ90" s="134"/>
      <c r="AR90" s="134"/>
      <c r="AS90" s="134"/>
      <c r="AT90" s="134"/>
      <c r="AU90" s="134"/>
      <c r="AV90" s="134"/>
      <c r="AW90" s="134"/>
      <c r="AX90" s="134">
        <v>151</v>
      </c>
      <c r="AY90" s="134"/>
      <c r="AZ90" s="134"/>
      <c r="BA90" s="134"/>
      <c r="BB90" s="134"/>
      <c r="BC90" s="134"/>
      <c r="BD90" s="134"/>
      <c r="BE90" s="134"/>
      <c r="BF90" s="134"/>
      <c r="BG90" s="192"/>
      <c r="BJ90" s="48"/>
      <c r="BL90" s="35" t="s">
        <v>67</v>
      </c>
      <c r="BO90" s="195" t="s">
        <v>64</v>
      </c>
      <c r="BP90" s="195"/>
      <c r="BQ90" s="195"/>
      <c r="BR90" s="195"/>
      <c r="BS90" s="195"/>
      <c r="BT90" s="195"/>
      <c r="BU90" s="195"/>
      <c r="BV90" s="195"/>
      <c r="BW90" s="195"/>
      <c r="BX90" s="195"/>
    </row>
    <row r="91" spans="3:76" ht="23.25" customHeight="1">
      <c r="C91" s="48"/>
      <c r="E91" s="35" t="s">
        <v>69</v>
      </c>
      <c r="H91" s="195" t="s">
        <v>66</v>
      </c>
      <c r="I91" s="195"/>
      <c r="J91" s="195"/>
      <c r="K91" s="195"/>
      <c r="L91" s="195"/>
      <c r="M91" s="195"/>
      <c r="N91" s="195"/>
      <c r="O91" s="195"/>
      <c r="P91" s="195"/>
      <c r="Q91" s="195"/>
      <c r="R91" s="33"/>
      <c r="S91" s="139">
        <v>47</v>
      </c>
      <c r="T91" s="137"/>
      <c r="U91" s="137"/>
      <c r="V91" s="137"/>
      <c r="W91" s="137"/>
      <c r="X91" s="137"/>
      <c r="Y91" s="137"/>
      <c r="Z91" s="137"/>
      <c r="AA91" s="137"/>
      <c r="AB91" s="137"/>
      <c r="AC91" s="134">
        <v>243</v>
      </c>
      <c r="AD91" s="134"/>
      <c r="AE91" s="134"/>
      <c r="AF91" s="134"/>
      <c r="AG91" s="134"/>
      <c r="AH91" s="134"/>
      <c r="AI91" s="134"/>
      <c r="AJ91" s="134"/>
      <c r="AK91" s="134"/>
      <c r="AL91" s="134"/>
      <c r="AM91" s="58"/>
      <c r="AN91" s="134">
        <v>1152387</v>
      </c>
      <c r="AO91" s="134"/>
      <c r="AP91" s="134"/>
      <c r="AQ91" s="134"/>
      <c r="AR91" s="134"/>
      <c r="AS91" s="134"/>
      <c r="AT91" s="134"/>
      <c r="AU91" s="134"/>
      <c r="AV91" s="134"/>
      <c r="AW91" s="134"/>
      <c r="AX91" s="134">
        <v>1606</v>
      </c>
      <c r="AY91" s="134"/>
      <c r="AZ91" s="134"/>
      <c r="BA91" s="134"/>
      <c r="BB91" s="134"/>
      <c r="BC91" s="134"/>
      <c r="BD91" s="134"/>
      <c r="BE91" s="134"/>
      <c r="BF91" s="134"/>
      <c r="BG91" s="192"/>
      <c r="BJ91" s="48"/>
      <c r="BL91" s="35" t="s">
        <v>69</v>
      </c>
      <c r="BO91" s="195" t="s">
        <v>66</v>
      </c>
      <c r="BP91" s="195"/>
      <c r="BQ91" s="195"/>
      <c r="BR91" s="195"/>
      <c r="BS91" s="195"/>
      <c r="BT91" s="195"/>
      <c r="BU91" s="195"/>
      <c r="BV91" s="195"/>
      <c r="BW91" s="195"/>
      <c r="BX91" s="195"/>
    </row>
    <row r="92" spans="3:76" ht="23.25" customHeight="1">
      <c r="C92" s="48"/>
      <c r="E92" s="35" t="s">
        <v>71</v>
      </c>
      <c r="H92" s="195" t="s">
        <v>68</v>
      </c>
      <c r="I92" s="195"/>
      <c r="J92" s="195"/>
      <c r="K92" s="195"/>
      <c r="L92" s="195"/>
      <c r="M92" s="195"/>
      <c r="N92" s="195"/>
      <c r="O92" s="195"/>
      <c r="P92" s="195"/>
      <c r="Q92" s="195"/>
      <c r="R92" s="33"/>
      <c r="S92" s="139">
        <v>38</v>
      </c>
      <c r="T92" s="137"/>
      <c r="U92" s="137"/>
      <c r="V92" s="137"/>
      <c r="W92" s="137"/>
      <c r="X92" s="137"/>
      <c r="Y92" s="137"/>
      <c r="Z92" s="137"/>
      <c r="AA92" s="137"/>
      <c r="AB92" s="137"/>
      <c r="AC92" s="134">
        <v>326</v>
      </c>
      <c r="AD92" s="134"/>
      <c r="AE92" s="134"/>
      <c r="AF92" s="134"/>
      <c r="AG92" s="134"/>
      <c r="AH92" s="134"/>
      <c r="AI92" s="134"/>
      <c r="AJ92" s="134"/>
      <c r="AK92" s="134"/>
      <c r="AL92" s="134"/>
      <c r="AM92" s="58"/>
      <c r="AN92" s="134">
        <v>219618</v>
      </c>
      <c r="AO92" s="134"/>
      <c r="AP92" s="134"/>
      <c r="AQ92" s="134"/>
      <c r="AR92" s="134"/>
      <c r="AS92" s="134"/>
      <c r="AT92" s="134"/>
      <c r="AU92" s="134"/>
      <c r="AV92" s="134"/>
      <c r="AW92" s="134"/>
      <c r="AX92" s="134">
        <v>3937</v>
      </c>
      <c r="AY92" s="134"/>
      <c r="AZ92" s="134"/>
      <c r="BA92" s="134"/>
      <c r="BB92" s="134"/>
      <c r="BC92" s="134"/>
      <c r="BD92" s="134"/>
      <c r="BE92" s="134"/>
      <c r="BF92" s="134"/>
      <c r="BG92" s="192"/>
      <c r="BJ92" s="48"/>
      <c r="BL92" s="35" t="s">
        <v>71</v>
      </c>
      <c r="BO92" s="195" t="s">
        <v>68</v>
      </c>
      <c r="BP92" s="195"/>
      <c r="BQ92" s="195"/>
      <c r="BR92" s="195"/>
      <c r="BS92" s="195"/>
      <c r="BT92" s="195"/>
      <c r="BU92" s="195"/>
      <c r="BV92" s="195"/>
      <c r="BW92" s="195"/>
      <c r="BX92" s="195"/>
    </row>
    <row r="93" spans="3:76" ht="23.25" customHeight="1">
      <c r="C93" s="48"/>
      <c r="E93" s="35" t="s">
        <v>72</v>
      </c>
      <c r="H93" s="199" t="s">
        <v>70</v>
      </c>
      <c r="I93" s="199"/>
      <c r="J93" s="199"/>
      <c r="K93" s="199"/>
      <c r="L93" s="199"/>
      <c r="M93" s="199"/>
      <c r="N93" s="199"/>
      <c r="O93" s="199"/>
      <c r="P93" s="199"/>
      <c r="Q93" s="199"/>
      <c r="R93" s="33"/>
      <c r="S93" s="139">
        <v>21</v>
      </c>
      <c r="T93" s="137"/>
      <c r="U93" s="137"/>
      <c r="V93" s="137"/>
      <c r="W93" s="137"/>
      <c r="X93" s="137"/>
      <c r="Y93" s="137"/>
      <c r="Z93" s="137"/>
      <c r="AA93" s="137"/>
      <c r="AB93" s="137"/>
      <c r="AC93" s="134">
        <v>56</v>
      </c>
      <c r="AD93" s="134"/>
      <c r="AE93" s="134"/>
      <c r="AF93" s="134"/>
      <c r="AG93" s="134"/>
      <c r="AH93" s="134"/>
      <c r="AI93" s="134"/>
      <c r="AJ93" s="134"/>
      <c r="AK93" s="134"/>
      <c r="AL93" s="134"/>
      <c r="AM93" s="58"/>
      <c r="AN93" s="134">
        <v>80794</v>
      </c>
      <c r="AO93" s="134"/>
      <c r="AP93" s="134"/>
      <c r="AQ93" s="134"/>
      <c r="AR93" s="134"/>
      <c r="AS93" s="134"/>
      <c r="AT93" s="134"/>
      <c r="AU93" s="134"/>
      <c r="AV93" s="134"/>
      <c r="AW93" s="134"/>
      <c r="AX93" s="134">
        <v>1768</v>
      </c>
      <c r="AY93" s="134"/>
      <c r="AZ93" s="134"/>
      <c r="BA93" s="134"/>
      <c r="BB93" s="134"/>
      <c r="BC93" s="134"/>
      <c r="BD93" s="134"/>
      <c r="BE93" s="134"/>
      <c r="BF93" s="134"/>
      <c r="BG93" s="192"/>
      <c r="BJ93" s="48"/>
      <c r="BL93" s="35" t="s">
        <v>72</v>
      </c>
      <c r="BO93" s="198" t="s">
        <v>266</v>
      </c>
      <c r="BP93" s="199"/>
      <c r="BQ93" s="199"/>
      <c r="BR93" s="199"/>
      <c r="BS93" s="199"/>
      <c r="BT93" s="199"/>
      <c r="BU93" s="199"/>
      <c r="BV93" s="199"/>
      <c r="BW93" s="199"/>
      <c r="BX93" s="199"/>
    </row>
    <row r="94" spans="3:76" ht="32.25" customHeight="1">
      <c r="C94" s="48"/>
      <c r="E94" s="35" t="s">
        <v>230</v>
      </c>
      <c r="H94" s="195" t="s">
        <v>231</v>
      </c>
      <c r="I94" s="195"/>
      <c r="J94" s="195"/>
      <c r="K94" s="195"/>
      <c r="L94" s="195"/>
      <c r="M94" s="195"/>
      <c r="N94" s="195"/>
      <c r="O94" s="195"/>
      <c r="P94" s="195"/>
      <c r="Q94" s="195"/>
      <c r="R94" s="33"/>
      <c r="S94" s="139">
        <v>22</v>
      </c>
      <c r="T94" s="137"/>
      <c r="U94" s="137"/>
      <c r="V94" s="137"/>
      <c r="W94" s="137"/>
      <c r="X94" s="137"/>
      <c r="Y94" s="137"/>
      <c r="Z94" s="137"/>
      <c r="AA94" s="137"/>
      <c r="AB94" s="137"/>
      <c r="AC94" s="134">
        <v>72</v>
      </c>
      <c r="AD94" s="134"/>
      <c r="AE94" s="134"/>
      <c r="AF94" s="134"/>
      <c r="AG94" s="134"/>
      <c r="AH94" s="134"/>
      <c r="AI94" s="134"/>
      <c r="AJ94" s="134"/>
      <c r="AK94" s="134"/>
      <c r="AL94" s="134"/>
      <c r="AM94" s="58"/>
      <c r="AN94" s="134">
        <v>65866</v>
      </c>
      <c r="AO94" s="134"/>
      <c r="AP94" s="134"/>
      <c r="AQ94" s="134"/>
      <c r="AR94" s="134"/>
      <c r="AS94" s="134"/>
      <c r="AT94" s="134"/>
      <c r="AU94" s="134"/>
      <c r="AV94" s="134"/>
      <c r="AW94" s="134"/>
      <c r="AX94" s="134">
        <v>1397</v>
      </c>
      <c r="AY94" s="134"/>
      <c r="AZ94" s="134"/>
      <c r="BA94" s="134"/>
      <c r="BB94" s="134"/>
      <c r="BC94" s="134"/>
      <c r="BD94" s="134"/>
      <c r="BE94" s="134"/>
      <c r="BF94" s="134"/>
      <c r="BG94" s="192"/>
      <c r="BJ94" s="48"/>
      <c r="BL94" s="35" t="s">
        <v>230</v>
      </c>
      <c r="BO94" s="195" t="s">
        <v>231</v>
      </c>
      <c r="BP94" s="195"/>
      <c r="BQ94" s="195"/>
      <c r="BR94" s="195"/>
      <c r="BS94" s="195"/>
      <c r="BT94" s="195"/>
      <c r="BU94" s="195"/>
      <c r="BV94" s="195"/>
      <c r="BW94" s="195"/>
      <c r="BX94" s="195"/>
    </row>
    <row r="95" spans="3:76" ht="23.25" customHeight="1">
      <c r="C95" s="48"/>
      <c r="E95" s="35" t="s">
        <v>73</v>
      </c>
      <c r="H95" s="195" t="s">
        <v>232</v>
      </c>
      <c r="I95" s="195"/>
      <c r="J95" s="195"/>
      <c r="K95" s="195"/>
      <c r="L95" s="195"/>
      <c r="M95" s="195"/>
      <c r="N95" s="195"/>
      <c r="O95" s="195"/>
      <c r="P95" s="195"/>
      <c r="Q95" s="195"/>
      <c r="R95" s="33"/>
      <c r="S95" s="139">
        <v>97</v>
      </c>
      <c r="T95" s="137"/>
      <c r="U95" s="137"/>
      <c r="V95" s="137"/>
      <c r="W95" s="137"/>
      <c r="X95" s="137"/>
      <c r="Y95" s="137"/>
      <c r="Z95" s="137"/>
      <c r="AA95" s="137"/>
      <c r="AB95" s="137"/>
      <c r="AC95" s="134">
        <v>470</v>
      </c>
      <c r="AD95" s="134"/>
      <c r="AE95" s="134"/>
      <c r="AF95" s="134"/>
      <c r="AG95" s="134"/>
      <c r="AH95" s="134"/>
      <c r="AI95" s="134"/>
      <c r="AJ95" s="134"/>
      <c r="AK95" s="134"/>
      <c r="AL95" s="134"/>
      <c r="AM95" s="58"/>
      <c r="AN95" s="134">
        <v>580020</v>
      </c>
      <c r="AO95" s="134"/>
      <c r="AP95" s="134"/>
      <c r="AQ95" s="134"/>
      <c r="AR95" s="134"/>
      <c r="AS95" s="134"/>
      <c r="AT95" s="134"/>
      <c r="AU95" s="134"/>
      <c r="AV95" s="134"/>
      <c r="AW95" s="134"/>
      <c r="AX95" s="134">
        <v>20886</v>
      </c>
      <c r="AY95" s="134"/>
      <c r="AZ95" s="134"/>
      <c r="BA95" s="134"/>
      <c r="BB95" s="134"/>
      <c r="BC95" s="134"/>
      <c r="BD95" s="134"/>
      <c r="BE95" s="134"/>
      <c r="BF95" s="134"/>
      <c r="BG95" s="192"/>
      <c r="BJ95" s="48"/>
      <c r="BL95" s="35" t="s">
        <v>73</v>
      </c>
      <c r="BO95" s="195" t="s">
        <v>232</v>
      </c>
      <c r="BP95" s="195"/>
      <c r="BQ95" s="195"/>
      <c r="BR95" s="195"/>
      <c r="BS95" s="195"/>
      <c r="BT95" s="195"/>
      <c r="BU95" s="195"/>
      <c r="BV95" s="195"/>
      <c r="BW95" s="195"/>
      <c r="BX95" s="195"/>
    </row>
    <row r="96" spans="3:76" ht="12.75" customHeight="1">
      <c r="C96" s="48"/>
      <c r="E96" s="35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33"/>
      <c r="S96" s="76"/>
      <c r="T96" s="74"/>
      <c r="U96" s="74"/>
      <c r="V96" s="74"/>
      <c r="W96" s="74"/>
      <c r="X96" s="74"/>
      <c r="Y96" s="74"/>
      <c r="Z96" s="74"/>
      <c r="AA96" s="74"/>
      <c r="AB96" s="74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80"/>
      <c r="BJ96" s="48"/>
      <c r="BL96" s="35"/>
      <c r="BO96" s="77"/>
      <c r="BP96" s="77"/>
      <c r="BQ96" s="77"/>
      <c r="BR96" s="77"/>
      <c r="BS96" s="77"/>
      <c r="BT96" s="77"/>
      <c r="BU96" s="77"/>
      <c r="BV96" s="77"/>
      <c r="BW96" s="77"/>
      <c r="BX96" s="77"/>
    </row>
    <row r="97" spans="1:77" ht="23.25" customHeight="1">
      <c r="C97" s="48" t="s">
        <v>164</v>
      </c>
      <c r="E97" s="35"/>
      <c r="H97" s="195" t="s">
        <v>165</v>
      </c>
      <c r="I97" s="195"/>
      <c r="J97" s="195"/>
      <c r="K97" s="195"/>
      <c r="L97" s="195"/>
      <c r="M97" s="195"/>
      <c r="N97" s="195"/>
      <c r="O97" s="195"/>
      <c r="P97" s="195"/>
      <c r="Q97" s="195"/>
      <c r="R97" s="33"/>
      <c r="S97" s="134">
        <v>17</v>
      </c>
      <c r="T97" s="134"/>
      <c r="U97" s="134"/>
      <c r="V97" s="134"/>
      <c r="W97" s="134"/>
      <c r="X97" s="134"/>
      <c r="Y97" s="134"/>
      <c r="Z97" s="134"/>
      <c r="AA97" s="134"/>
      <c r="AB97" s="134"/>
      <c r="AC97" s="134">
        <v>52</v>
      </c>
      <c r="AD97" s="137"/>
      <c r="AE97" s="137"/>
      <c r="AF97" s="137"/>
      <c r="AG97" s="137"/>
      <c r="AH97" s="137"/>
      <c r="AI97" s="137"/>
      <c r="AJ97" s="137"/>
      <c r="AK97" s="137"/>
      <c r="AL97" s="137"/>
      <c r="AM97" s="58"/>
      <c r="AN97" s="134">
        <v>104356</v>
      </c>
      <c r="AO97" s="134"/>
      <c r="AP97" s="134"/>
      <c r="AQ97" s="134"/>
      <c r="AR97" s="134"/>
      <c r="AS97" s="134"/>
      <c r="AT97" s="134"/>
      <c r="AU97" s="134"/>
      <c r="AV97" s="134"/>
      <c r="AW97" s="134"/>
      <c r="AX97" s="134" t="s">
        <v>3</v>
      </c>
      <c r="AY97" s="134"/>
      <c r="AZ97" s="134"/>
      <c r="BA97" s="134"/>
      <c r="BB97" s="134"/>
      <c r="BC97" s="134"/>
      <c r="BD97" s="134"/>
      <c r="BE97" s="134"/>
      <c r="BF97" s="134"/>
      <c r="BG97" s="192"/>
      <c r="BJ97" s="48" t="s">
        <v>164</v>
      </c>
      <c r="BL97" s="35"/>
      <c r="BO97" s="195" t="s">
        <v>165</v>
      </c>
      <c r="BP97" s="195"/>
      <c r="BQ97" s="195"/>
      <c r="BR97" s="195"/>
      <c r="BS97" s="195"/>
      <c r="BT97" s="195"/>
      <c r="BU97" s="195"/>
      <c r="BV97" s="195"/>
      <c r="BW97" s="195"/>
      <c r="BX97" s="195"/>
    </row>
    <row r="98" spans="1:77" ht="12.75" customHeight="1">
      <c r="C98" s="48"/>
      <c r="E98" s="35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33"/>
      <c r="S98" s="76"/>
      <c r="T98" s="74"/>
      <c r="U98" s="74"/>
      <c r="V98" s="74"/>
      <c r="W98" s="74"/>
      <c r="X98" s="74"/>
      <c r="Y98" s="74"/>
      <c r="Z98" s="74"/>
      <c r="AA98" s="74"/>
      <c r="AB98" s="74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80"/>
      <c r="BJ98" s="48"/>
      <c r="BL98" s="35"/>
      <c r="BO98" s="77"/>
      <c r="BP98" s="77"/>
      <c r="BQ98" s="77"/>
      <c r="BR98" s="77"/>
      <c r="BS98" s="77"/>
      <c r="BT98" s="77"/>
      <c r="BU98" s="77"/>
      <c r="BV98" s="77"/>
      <c r="BW98" s="77"/>
      <c r="BX98" s="77"/>
    </row>
    <row r="99" spans="1:77" ht="34.5" customHeight="1">
      <c r="C99" s="48"/>
      <c r="E99" s="35" t="s">
        <v>233</v>
      </c>
      <c r="H99" s="195" t="s">
        <v>236</v>
      </c>
      <c r="I99" s="195"/>
      <c r="J99" s="195"/>
      <c r="K99" s="195"/>
      <c r="L99" s="195"/>
      <c r="M99" s="195"/>
      <c r="N99" s="195"/>
      <c r="O99" s="195"/>
      <c r="P99" s="195"/>
      <c r="Q99" s="195"/>
      <c r="R99" s="33"/>
      <c r="S99" s="134">
        <v>12</v>
      </c>
      <c r="T99" s="137"/>
      <c r="U99" s="137"/>
      <c r="V99" s="137"/>
      <c r="W99" s="137"/>
      <c r="X99" s="137"/>
      <c r="Y99" s="137"/>
      <c r="Z99" s="137"/>
      <c r="AA99" s="137"/>
      <c r="AB99" s="137"/>
      <c r="AC99" s="134">
        <v>44</v>
      </c>
      <c r="AD99" s="134"/>
      <c r="AE99" s="134"/>
      <c r="AF99" s="134"/>
      <c r="AG99" s="134"/>
      <c r="AH99" s="134"/>
      <c r="AI99" s="134"/>
      <c r="AJ99" s="134"/>
      <c r="AK99" s="134"/>
      <c r="AL99" s="134"/>
      <c r="AM99" s="58"/>
      <c r="AN99" s="134">
        <v>102980</v>
      </c>
      <c r="AO99" s="134"/>
      <c r="AP99" s="134"/>
      <c r="AQ99" s="134"/>
      <c r="AR99" s="134"/>
      <c r="AS99" s="134"/>
      <c r="AT99" s="134"/>
      <c r="AU99" s="134"/>
      <c r="AV99" s="134"/>
      <c r="AW99" s="134"/>
      <c r="AX99" s="134" t="s">
        <v>3</v>
      </c>
      <c r="AY99" s="134"/>
      <c r="AZ99" s="134"/>
      <c r="BA99" s="134"/>
      <c r="BB99" s="134"/>
      <c r="BC99" s="134"/>
      <c r="BD99" s="134"/>
      <c r="BE99" s="134"/>
      <c r="BF99" s="134"/>
      <c r="BG99" s="192"/>
      <c r="BJ99" s="48"/>
      <c r="BL99" s="35" t="s">
        <v>233</v>
      </c>
      <c r="BO99" s="195" t="s">
        <v>236</v>
      </c>
      <c r="BP99" s="195"/>
      <c r="BQ99" s="195"/>
      <c r="BR99" s="195"/>
      <c r="BS99" s="195"/>
      <c r="BT99" s="195"/>
      <c r="BU99" s="195"/>
      <c r="BV99" s="195"/>
      <c r="BW99" s="195"/>
      <c r="BX99" s="195"/>
    </row>
    <row r="100" spans="1:77" ht="23.25" customHeight="1">
      <c r="A100" s="38"/>
      <c r="B100" s="38"/>
      <c r="C100" s="48"/>
      <c r="E100" s="35" t="s">
        <v>234</v>
      </c>
      <c r="H100" s="195" t="s">
        <v>237</v>
      </c>
      <c r="I100" s="195"/>
      <c r="J100" s="195"/>
      <c r="K100" s="195"/>
      <c r="L100" s="195"/>
      <c r="M100" s="195"/>
      <c r="N100" s="195"/>
      <c r="O100" s="195"/>
      <c r="P100" s="195"/>
      <c r="Q100" s="195"/>
      <c r="R100" s="33"/>
      <c r="S100" s="134">
        <v>3</v>
      </c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>
        <v>4</v>
      </c>
      <c r="AD100" s="134"/>
      <c r="AE100" s="134"/>
      <c r="AF100" s="134"/>
      <c r="AG100" s="134"/>
      <c r="AH100" s="134"/>
      <c r="AI100" s="134"/>
      <c r="AJ100" s="134"/>
      <c r="AK100" s="134"/>
      <c r="AL100" s="134"/>
      <c r="AM100" s="58"/>
      <c r="AN100" s="134" t="s">
        <v>248</v>
      </c>
      <c r="AO100" s="134"/>
      <c r="AP100" s="134"/>
      <c r="AQ100" s="134"/>
      <c r="AR100" s="134"/>
      <c r="AS100" s="134"/>
      <c r="AT100" s="134"/>
      <c r="AU100" s="134"/>
      <c r="AV100" s="134"/>
      <c r="AW100" s="134"/>
      <c r="AX100" s="134" t="s">
        <v>3</v>
      </c>
      <c r="AY100" s="134"/>
      <c r="AZ100" s="134"/>
      <c r="BA100" s="134"/>
      <c r="BB100" s="134"/>
      <c r="BC100" s="134"/>
      <c r="BD100" s="134"/>
      <c r="BE100" s="134"/>
      <c r="BF100" s="134"/>
      <c r="BG100" s="192"/>
      <c r="BH100" s="38"/>
      <c r="BI100" s="38"/>
      <c r="BJ100" s="48"/>
      <c r="BL100" s="35" t="s">
        <v>234</v>
      </c>
      <c r="BO100" s="195" t="s">
        <v>237</v>
      </c>
      <c r="BP100" s="195"/>
      <c r="BQ100" s="195"/>
      <c r="BR100" s="195"/>
      <c r="BS100" s="195"/>
      <c r="BT100" s="195"/>
      <c r="BU100" s="195"/>
      <c r="BV100" s="195"/>
      <c r="BW100" s="195"/>
      <c r="BX100" s="195"/>
    </row>
    <row r="101" spans="1:77" ht="23.25" customHeight="1" thickBot="1">
      <c r="A101" s="38"/>
      <c r="B101" s="38"/>
      <c r="C101" s="48"/>
      <c r="E101" s="35" t="s">
        <v>235</v>
      </c>
      <c r="H101" s="195" t="s">
        <v>238</v>
      </c>
      <c r="I101" s="195"/>
      <c r="J101" s="195"/>
      <c r="K101" s="195"/>
      <c r="L101" s="195"/>
      <c r="M101" s="195"/>
      <c r="N101" s="195"/>
      <c r="O101" s="195"/>
      <c r="P101" s="195"/>
      <c r="Q101" s="195"/>
      <c r="R101" s="82"/>
      <c r="S101" s="193">
        <v>2</v>
      </c>
      <c r="T101" s="193"/>
      <c r="U101" s="193"/>
      <c r="V101" s="193"/>
      <c r="W101" s="193"/>
      <c r="X101" s="193"/>
      <c r="Y101" s="193"/>
      <c r="Z101" s="193"/>
      <c r="AA101" s="193"/>
      <c r="AB101" s="193"/>
      <c r="AC101" s="193">
        <v>4</v>
      </c>
      <c r="AD101" s="193"/>
      <c r="AE101" s="193"/>
      <c r="AF101" s="193"/>
      <c r="AG101" s="193"/>
      <c r="AH101" s="193"/>
      <c r="AI101" s="193"/>
      <c r="AJ101" s="193"/>
      <c r="AK101" s="193"/>
      <c r="AL101" s="193"/>
      <c r="AM101" s="58"/>
      <c r="AN101" s="193" t="s">
        <v>249</v>
      </c>
      <c r="AO101" s="193"/>
      <c r="AP101" s="193"/>
      <c r="AQ101" s="193"/>
      <c r="AR101" s="193"/>
      <c r="AS101" s="193"/>
      <c r="AT101" s="193"/>
      <c r="AU101" s="193"/>
      <c r="AV101" s="193"/>
      <c r="AW101" s="193"/>
      <c r="AX101" s="193" t="s">
        <v>166</v>
      </c>
      <c r="AY101" s="193"/>
      <c r="AZ101" s="193"/>
      <c r="BA101" s="193"/>
      <c r="BB101" s="193"/>
      <c r="BC101" s="193"/>
      <c r="BD101" s="193"/>
      <c r="BE101" s="193"/>
      <c r="BF101" s="193"/>
      <c r="BG101" s="194"/>
      <c r="BH101" s="38"/>
      <c r="BI101" s="38"/>
      <c r="BJ101" s="48"/>
      <c r="BL101" s="35" t="s">
        <v>235</v>
      </c>
      <c r="BO101" s="195" t="s">
        <v>238</v>
      </c>
      <c r="BP101" s="195"/>
      <c r="BQ101" s="195"/>
      <c r="BR101" s="195"/>
      <c r="BS101" s="195"/>
      <c r="BT101" s="195"/>
      <c r="BU101" s="195"/>
      <c r="BV101" s="195"/>
      <c r="BW101" s="195"/>
      <c r="BX101" s="195"/>
    </row>
    <row r="102" spans="1:77" ht="21.75" customHeight="1">
      <c r="A102" s="236"/>
      <c r="B102" s="236"/>
      <c r="C102" s="236"/>
      <c r="D102" s="236"/>
      <c r="E102" s="236"/>
      <c r="F102" s="236"/>
      <c r="G102" s="236"/>
      <c r="H102" s="236"/>
      <c r="I102" s="236"/>
      <c r="J102" s="236"/>
      <c r="K102" s="236"/>
      <c r="L102" s="236"/>
      <c r="M102" s="236"/>
      <c r="N102" s="236"/>
      <c r="O102" s="236"/>
      <c r="P102" s="236"/>
      <c r="Q102" s="236"/>
      <c r="R102" s="236"/>
      <c r="S102" s="240"/>
      <c r="T102" s="240"/>
      <c r="U102" s="84"/>
      <c r="V102" s="84"/>
      <c r="W102" s="84"/>
      <c r="X102" s="84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87"/>
      <c r="AK102" s="87"/>
      <c r="AL102" s="87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87"/>
      <c r="AY102" s="87"/>
      <c r="AZ102" s="87"/>
      <c r="BA102" s="87"/>
      <c r="BB102" s="87"/>
      <c r="BC102" s="87"/>
      <c r="BD102" s="237" t="s">
        <v>169</v>
      </c>
      <c r="BE102" s="237"/>
      <c r="BF102" s="237"/>
      <c r="BG102" s="237"/>
      <c r="BH102" s="237"/>
      <c r="BI102" s="237"/>
      <c r="BJ102" s="237"/>
      <c r="BK102" s="237"/>
      <c r="BL102" s="237"/>
      <c r="BM102" s="237"/>
      <c r="BN102" s="237"/>
      <c r="BO102" s="237"/>
      <c r="BP102" s="237"/>
      <c r="BQ102" s="237"/>
      <c r="BR102" s="237"/>
      <c r="BS102" s="237"/>
      <c r="BT102" s="237"/>
      <c r="BU102" s="237"/>
      <c r="BV102" s="237"/>
      <c r="BW102" s="237"/>
      <c r="BX102" s="237"/>
      <c r="BY102" s="241"/>
    </row>
    <row r="103" spans="1:77" ht="18" customHeight="1">
      <c r="A103" s="240"/>
      <c r="B103" s="240"/>
      <c r="C103" s="240"/>
      <c r="D103" s="240"/>
      <c r="E103" s="240"/>
      <c r="F103" s="240"/>
      <c r="G103" s="240"/>
      <c r="H103" s="240"/>
      <c r="I103" s="240"/>
      <c r="J103" s="240"/>
      <c r="K103" s="240"/>
      <c r="L103" s="240"/>
      <c r="M103" s="240"/>
      <c r="N103" s="240"/>
      <c r="O103" s="240"/>
      <c r="P103" s="240"/>
      <c r="Q103" s="240"/>
      <c r="R103" s="240"/>
      <c r="S103" s="240"/>
      <c r="T103" s="240"/>
      <c r="W103" s="89"/>
      <c r="X103" s="89"/>
      <c r="Z103" s="89"/>
      <c r="AA103" s="89"/>
      <c r="BD103" s="238" t="s">
        <v>259</v>
      </c>
      <c r="BE103" s="238"/>
      <c r="BF103" s="238"/>
      <c r="BG103" s="238"/>
      <c r="BH103" s="238"/>
      <c r="BI103" s="238"/>
      <c r="BJ103" s="238"/>
      <c r="BK103" s="238"/>
      <c r="BL103" s="238"/>
      <c r="BM103" s="238"/>
      <c r="BN103" s="238"/>
      <c r="BO103" s="238"/>
      <c r="BP103" s="238"/>
      <c r="BQ103" s="238"/>
      <c r="BR103" s="238"/>
      <c r="BS103" s="238"/>
      <c r="BT103" s="238"/>
      <c r="BU103" s="238"/>
      <c r="BV103" s="238"/>
      <c r="BW103" s="238"/>
      <c r="BX103" s="238"/>
      <c r="BY103" s="238"/>
    </row>
    <row r="104" spans="1:77" ht="22.15" customHeight="1">
      <c r="H104" s="38"/>
      <c r="BO104" s="38"/>
    </row>
  </sheetData>
  <mergeCells count="525">
    <mergeCell ref="A103:T103"/>
    <mergeCell ref="AC99:AL99"/>
    <mergeCell ref="BD103:BY103"/>
    <mergeCell ref="A102:T102"/>
    <mergeCell ref="BD102:BY102"/>
    <mergeCell ref="BO99:BX99"/>
    <mergeCell ref="BO100:BX100"/>
    <mergeCell ref="H100:Q100"/>
    <mergeCell ref="S100:AB100"/>
    <mergeCell ref="AC100:AL100"/>
    <mergeCell ref="AN100:AW100"/>
    <mergeCell ref="H95:Q95"/>
    <mergeCell ref="AX100:BG100"/>
    <mergeCell ref="AX99:BG99"/>
    <mergeCell ref="AN99:AW99"/>
    <mergeCell ref="AN92:AW92"/>
    <mergeCell ref="S93:AB93"/>
    <mergeCell ref="AN94:AW94"/>
    <mergeCell ref="H99:Q99"/>
    <mergeCell ref="S99:AB99"/>
    <mergeCell ref="S95:AB95"/>
    <mergeCell ref="AC95:AL95"/>
    <mergeCell ref="AC93:AL93"/>
    <mergeCell ref="AN93:AW93"/>
    <mergeCell ref="S94:AB94"/>
    <mergeCell ref="H94:Q94"/>
    <mergeCell ref="H93:Q93"/>
    <mergeCell ref="AX95:BG95"/>
    <mergeCell ref="AN95:AW95"/>
    <mergeCell ref="AX93:BG93"/>
    <mergeCell ref="AC94:AL94"/>
    <mergeCell ref="H91:Q91"/>
    <mergeCell ref="H89:Q89"/>
    <mergeCell ref="S89:AB89"/>
    <mergeCell ref="H92:Q92"/>
    <mergeCell ref="H90:Q90"/>
    <mergeCell ref="S92:AB92"/>
    <mergeCell ref="AN89:AW89"/>
    <mergeCell ref="AX89:BG89"/>
    <mergeCell ref="S91:AB91"/>
    <mergeCell ref="AC91:AL91"/>
    <mergeCell ref="AN91:AW91"/>
    <mergeCell ref="AX91:BG91"/>
    <mergeCell ref="S90:AB90"/>
    <mergeCell ref="AC89:AL89"/>
    <mergeCell ref="AC90:AL90"/>
    <mergeCell ref="AN90:AW90"/>
    <mergeCell ref="AC92:AL92"/>
    <mergeCell ref="AN88:AW88"/>
    <mergeCell ref="AX88:BG88"/>
    <mergeCell ref="H87:Q87"/>
    <mergeCell ref="S87:AB87"/>
    <mergeCell ref="AC87:AL87"/>
    <mergeCell ref="AN87:AW87"/>
    <mergeCell ref="AC88:AL88"/>
    <mergeCell ref="S88:AB88"/>
    <mergeCell ref="AX87:BG87"/>
    <mergeCell ref="H88:Q88"/>
    <mergeCell ref="AX83:BG83"/>
    <mergeCell ref="AN82:AW82"/>
    <mergeCell ref="AX82:BG82"/>
    <mergeCell ref="AC82:AL82"/>
    <mergeCell ref="AC83:AL83"/>
    <mergeCell ref="H85:Q85"/>
    <mergeCell ref="S85:AB85"/>
    <mergeCell ref="H86:Q86"/>
    <mergeCell ref="S86:AB86"/>
    <mergeCell ref="AC86:AL86"/>
    <mergeCell ref="AN86:AW86"/>
    <mergeCell ref="AC85:AL85"/>
    <mergeCell ref="AN85:AW85"/>
    <mergeCell ref="AX85:BG85"/>
    <mergeCell ref="H83:Q83"/>
    <mergeCell ref="S83:AB83"/>
    <mergeCell ref="H81:Q81"/>
    <mergeCell ref="S81:AB81"/>
    <mergeCell ref="H82:Q82"/>
    <mergeCell ref="S82:AB82"/>
    <mergeCell ref="AN83:AW83"/>
    <mergeCell ref="S80:AB80"/>
    <mergeCell ref="AN80:AW80"/>
    <mergeCell ref="AC80:AL80"/>
    <mergeCell ref="AX78:BG78"/>
    <mergeCell ref="H77:Q77"/>
    <mergeCell ref="S77:AB77"/>
    <mergeCell ref="H78:Q78"/>
    <mergeCell ref="S78:AB78"/>
    <mergeCell ref="AC78:AL78"/>
    <mergeCell ref="AN78:AW78"/>
    <mergeCell ref="AC77:AL77"/>
    <mergeCell ref="AC81:AL81"/>
    <mergeCell ref="AN81:AW81"/>
    <mergeCell ref="AX81:BG81"/>
    <mergeCell ref="H80:Q80"/>
    <mergeCell ref="H79:Q79"/>
    <mergeCell ref="AN79:AW79"/>
    <mergeCell ref="AX79:BG79"/>
    <mergeCell ref="S79:AB79"/>
    <mergeCell ref="AC79:AL79"/>
    <mergeCell ref="AX80:BG80"/>
    <mergeCell ref="AC75:AL75"/>
    <mergeCell ref="H74:Q74"/>
    <mergeCell ref="AN77:AW77"/>
    <mergeCell ref="S76:AB76"/>
    <mergeCell ref="H73:Q73"/>
    <mergeCell ref="S73:AB73"/>
    <mergeCell ref="AC73:AL73"/>
    <mergeCell ref="AN76:AW76"/>
    <mergeCell ref="AX76:BG76"/>
    <mergeCell ref="H75:Q75"/>
    <mergeCell ref="S75:AB75"/>
    <mergeCell ref="AX77:BG77"/>
    <mergeCell ref="AC76:AL76"/>
    <mergeCell ref="H76:Q76"/>
    <mergeCell ref="AN75:AW75"/>
    <mergeCell ref="AX75:BG75"/>
    <mergeCell ref="AX70:BG70"/>
    <mergeCell ref="AN74:AW74"/>
    <mergeCell ref="AX74:BG74"/>
    <mergeCell ref="AX71:BG71"/>
    <mergeCell ref="S69:AB69"/>
    <mergeCell ref="H70:Q70"/>
    <mergeCell ref="S70:AB70"/>
    <mergeCell ref="AC70:AL70"/>
    <mergeCell ref="AN70:AW70"/>
    <mergeCell ref="AC69:AL69"/>
    <mergeCell ref="AX73:BG73"/>
    <mergeCell ref="S74:AB74"/>
    <mergeCell ref="AN73:AW73"/>
    <mergeCell ref="AC71:AL71"/>
    <mergeCell ref="AN71:AW71"/>
    <mergeCell ref="S72:AB72"/>
    <mergeCell ref="H72:Q72"/>
    <mergeCell ref="AN72:AW72"/>
    <mergeCell ref="AX72:BG72"/>
    <mergeCell ref="H71:Q71"/>
    <mergeCell ref="S71:AB71"/>
    <mergeCell ref="AC72:AL72"/>
    <mergeCell ref="AC74:AL74"/>
    <mergeCell ref="AN68:AW68"/>
    <mergeCell ref="AX68:BG68"/>
    <mergeCell ref="H69:Q69"/>
    <mergeCell ref="H65:Q65"/>
    <mergeCell ref="S65:AB65"/>
    <mergeCell ref="H68:Q68"/>
    <mergeCell ref="S68:AB68"/>
    <mergeCell ref="H66:Q66"/>
    <mergeCell ref="AN69:AW69"/>
    <mergeCell ref="AC68:AL68"/>
    <mergeCell ref="H67:Q67"/>
    <mergeCell ref="S67:AB67"/>
    <mergeCell ref="AC67:AL67"/>
    <mergeCell ref="AX69:BG69"/>
    <mergeCell ref="S66:AB66"/>
    <mergeCell ref="AC65:AL65"/>
    <mergeCell ref="AN67:AW67"/>
    <mergeCell ref="AX67:BG67"/>
    <mergeCell ref="AC66:AL66"/>
    <mergeCell ref="AN66:AW66"/>
    <mergeCell ref="AX66:BG66"/>
    <mergeCell ref="AN65:AW65"/>
    <mergeCell ref="AX65:BG65"/>
    <mergeCell ref="AX63:BG63"/>
    <mergeCell ref="H64:Q64"/>
    <mergeCell ref="AN64:AW64"/>
    <mergeCell ref="AX64:BG64"/>
    <mergeCell ref="H63:Q63"/>
    <mergeCell ref="S63:AB63"/>
    <mergeCell ref="AC63:AL63"/>
    <mergeCell ref="AN63:AW63"/>
    <mergeCell ref="S64:AB64"/>
    <mergeCell ref="AC64:AL64"/>
    <mergeCell ref="AX62:BG62"/>
    <mergeCell ref="H61:Q61"/>
    <mergeCell ref="S61:AB61"/>
    <mergeCell ref="H62:Q62"/>
    <mergeCell ref="S62:AB62"/>
    <mergeCell ref="AC62:AL62"/>
    <mergeCell ref="AN62:AW62"/>
    <mergeCell ref="AC61:AL61"/>
    <mergeCell ref="AN61:AW61"/>
    <mergeCell ref="AX61:BG61"/>
    <mergeCell ref="AC59:AL59"/>
    <mergeCell ref="AN59:AW59"/>
    <mergeCell ref="AX59:BG59"/>
    <mergeCell ref="AN60:AW60"/>
    <mergeCell ref="H60:Q60"/>
    <mergeCell ref="S60:AB60"/>
    <mergeCell ref="AC60:AL60"/>
    <mergeCell ref="H59:Q59"/>
    <mergeCell ref="S59:AB59"/>
    <mergeCell ref="AX60:BG60"/>
    <mergeCell ref="AN56:AW57"/>
    <mergeCell ref="AC56:AL57"/>
    <mergeCell ref="BO49:BX49"/>
    <mergeCell ref="BH56:BM57"/>
    <mergeCell ref="BN56:BY57"/>
    <mergeCell ref="A55:I55"/>
    <mergeCell ref="A56:F57"/>
    <mergeCell ref="BD55:BY55"/>
    <mergeCell ref="G56:R57"/>
    <mergeCell ref="S56:AB57"/>
    <mergeCell ref="AX56:BG57"/>
    <mergeCell ref="A50:T50"/>
    <mergeCell ref="AC49:AL49"/>
    <mergeCell ref="BD50:BY50"/>
    <mergeCell ref="B53:AL53"/>
    <mergeCell ref="AN53:BY53"/>
    <mergeCell ref="AX49:BG49"/>
    <mergeCell ref="BD51:BY51"/>
    <mergeCell ref="AN49:AW49"/>
    <mergeCell ref="H48:Q48"/>
    <mergeCell ref="S48:AB48"/>
    <mergeCell ref="AC48:AL48"/>
    <mergeCell ref="H49:Q49"/>
    <mergeCell ref="H47:Q47"/>
    <mergeCell ref="S49:AB49"/>
    <mergeCell ref="S47:AB47"/>
    <mergeCell ref="AN48:AW48"/>
    <mergeCell ref="AX48:BG48"/>
    <mergeCell ref="AX47:BG47"/>
    <mergeCell ref="H46:Q46"/>
    <mergeCell ref="S46:AB46"/>
    <mergeCell ref="AC46:AL46"/>
    <mergeCell ref="AX45:BG45"/>
    <mergeCell ref="AN43:AW43"/>
    <mergeCell ref="AX43:BG43"/>
    <mergeCell ref="AX46:BG46"/>
    <mergeCell ref="AC47:AL47"/>
    <mergeCell ref="AN47:AW47"/>
    <mergeCell ref="AN46:AW46"/>
    <mergeCell ref="H42:Q42"/>
    <mergeCell ref="S42:AB42"/>
    <mergeCell ref="AC42:AL42"/>
    <mergeCell ref="AN42:AW42"/>
    <mergeCell ref="AX42:BG42"/>
    <mergeCell ref="H43:Q43"/>
    <mergeCell ref="S43:AB43"/>
    <mergeCell ref="AC43:AL43"/>
    <mergeCell ref="B45:M45"/>
    <mergeCell ref="S45:AB45"/>
    <mergeCell ref="AC45:AL45"/>
    <mergeCell ref="AN45:AW45"/>
    <mergeCell ref="AX41:BG41"/>
    <mergeCell ref="H40:Q40"/>
    <mergeCell ref="S40:AB40"/>
    <mergeCell ref="H41:Q41"/>
    <mergeCell ref="S41:AB41"/>
    <mergeCell ref="AC41:AL41"/>
    <mergeCell ref="AN41:AW41"/>
    <mergeCell ref="AC40:AL40"/>
    <mergeCell ref="AN40:AW40"/>
    <mergeCell ref="AX40:BG40"/>
    <mergeCell ref="H39:Q39"/>
    <mergeCell ref="S39:AB39"/>
    <mergeCell ref="AC39:AL39"/>
    <mergeCell ref="AN39:AW39"/>
    <mergeCell ref="AN35:AW35"/>
    <mergeCell ref="AX35:BG35"/>
    <mergeCell ref="AX37:BG37"/>
    <mergeCell ref="AX38:BG38"/>
    <mergeCell ref="AX39:BG39"/>
    <mergeCell ref="H38:Q38"/>
    <mergeCell ref="H37:Q37"/>
    <mergeCell ref="S37:AB37"/>
    <mergeCell ref="AN37:AW37"/>
    <mergeCell ref="S38:AB38"/>
    <mergeCell ref="AC38:AL38"/>
    <mergeCell ref="AN38:AW38"/>
    <mergeCell ref="AC37:AL37"/>
    <mergeCell ref="AC36:AL36"/>
    <mergeCell ref="AN36:AW36"/>
    <mergeCell ref="H35:Q35"/>
    <mergeCell ref="S35:AB35"/>
    <mergeCell ref="H33:Q33"/>
    <mergeCell ref="S33:AB33"/>
    <mergeCell ref="H34:Q34"/>
    <mergeCell ref="S34:AB34"/>
    <mergeCell ref="AC35:AL35"/>
    <mergeCell ref="AX36:BG36"/>
    <mergeCell ref="H36:Q36"/>
    <mergeCell ref="S36:AB36"/>
    <mergeCell ref="AC32:AL32"/>
    <mergeCell ref="AN34:AW34"/>
    <mergeCell ref="AX34:BG34"/>
    <mergeCell ref="AC33:AL33"/>
    <mergeCell ref="AN33:AW33"/>
    <mergeCell ref="AX33:BG33"/>
    <mergeCell ref="AC34:AL34"/>
    <mergeCell ref="AX32:BG32"/>
    <mergeCell ref="H32:Q32"/>
    <mergeCell ref="S32:AB32"/>
    <mergeCell ref="AN32:AW32"/>
    <mergeCell ref="AX30:BG30"/>
    <mergeCell ref="H31:Q31"/>
    <mergeCell ref="AN31:AW31"/>
    <mergeCell ref="AX31:BG31"/>
    <mergeCell ref="H30:Q30"/>
    <mergeCell ref="S30:AB30"/>
    <mergeCell ref="AC30:AL30"/>
    <mergeCell ref="AN30:AW30"/>
    <mergeCell ref="S31:AB31"/>
    <mergeCell ref="AC31:AL31"/>
    <mergeCell ref="AX28:BG28"/>
    <mergeCell ref="H27:Q27"/>
    <mergeCell ref="S27:AB27"/>
    <mergeCell ref="H28:Q28"/>
    <mergeCell ref="S28:AB28"/>
    <mergeCell ref="AC28:AL28"/>
    <mergeCell ref="AN28:AW28"/>
    <mergeCell ref="AC27:AL27"/>
    <mergeCell ref="AN27:AW27"/>
    <mergeCell ref="AX27:BG27"/>
    <mergeCell ref="S26:AB26"/>
    <mergeCell ref="H24:Q24"/>
    <mergeCell ref="S24:AB24"/>
    <mergeCell ref="AC23:AL23"/>
    <mergeCell ref="AN25:AW25"/>
    <mergeCell ref="AN23:AW23"/>
    <mergeCell ref="AX23:BG23"/>
    <mergeCell ref="AN26:AW26"/>
    <mergeCell ref="AX26:BG26"/>
    <mergeCell ref="AC26:AL26"/>
    <mergeCell ref="H25:Q25"/>
    <mergeCell ref="S25:AB25"/>
    <mergeCell ref="AC25:AL25"/>
    <mergeCell ref="H23:Q23"/>
    <mergeCell ref="S23:AB23"/>
    <mergeCell ref="H26:Q26"/>
    <mergeCell ref="H19:Q19"/>
    <mergeCell ref="S19:AB19"/>
    <mergeCell ref="H20:Q20"/>
    <mergeCell ref="S20:AB20"/>
    <mergeCell ref="AC20:AL20"/>
    <mergeCell ref="AX25:BG25"/>
    <mergeCell ref="AC24:AL24"/>
    <mergeCell ref="AN24:AW24"/>
    <mergeCell ref="AX24:BG24"/>
    <mergeCell ref="AX21:BG21"/>
    <mergeCell ref="H22:Q22"/>
    <mergeCell ref="AN22:AW22"/>
    <mergeCell ref="AX22:BG22"/>
    <mergeCell ref="H21:Q21"/>
    <mergeCell ref="S21:AB21"/>
    <mergeCell ref="H18:Q18"/>
    <mergeCell ref="S18:AB18"/>
    <mergeCell ref="H16:Q16"/>
    <mergeCell ref="S16:AB16"/>
    <mergeCell ref="AC18:AL18"/>
    <mergeCell ref="H17:Q17"/>
    <mergeCell ref="S17:AB17"/>
    <mergeCell ref="AC17:AL17"/>
    <mergeCell ref="AC16:AL16"/>
    <mergeCell ref="H15:Q15"/>
    <mergeCell ref="AX16:BG16"/>
    <mergeCell ref="H14:Q14"/>
    <mergeCell ref="S14:AB14"/>
    <mergeCell ref="AC12:AL12"/>
    <mergeCell ref="AN12:AW12"/>
    <mergeCell ref="S13:AB13"/>
    <mergeCell ref="AC13:AL13"/>
    <mergeCell ref="AC14:AL14"/>
    <mergeCell ref="H13:Q13"/>
    <mergeCell ref="AN14:AW14"/>
    <mergeCell ref="AX14:BG14"/>
    <mergeCell ref="AN16:AW16"/>
    <mergeCell ref="AC11:AL11"/>
    <mergeCell ref="H9:Q9"/>
    <mergeCell ref="S9:AB9"/>
    <mergeCell ref="AC9:AL9"/>
    <mergeCell ref="AN9:AW9"/>
    <mergeCell ref="AX9:BG9"/>
    <mergeCell ref="AX6:BG6"/>
    <mergeCell ref="AC8:AL8"/>
    <mergeCell ref="S12:AB12"/>
    <mergeCell ref="H10:Q10"/>
    <mergeCell ref="S10:AB10"/>
    <mergeCell ref="AC10:AL10"/>
    <mergeCell ref="AN10:AW10"/>
    <mergeCell ref="H11:Q11"/>
    <mergeCell ref="S11:AB11"/>
    <mergeCell ref="H12:Q12"/>
    <mergeCell ref="AX10:BG10"/>
    <mergeCell ref="AN11:AW11"/>
    <mergeCell ref="AX11:BG11"/>
    <mergeCell ref="AX12:BG12"/>
    <mergeCell ref="B1:AL1"/>
    <mergeCell ref="AN1:BY1"/>
    <mergeCell ref="A3:I3"/>
    <mergeCell ref="BD3:BY3"/>
    <mergeCell ref="AX4:BG5"/>
    <mergeCell ref="A4:F5"/>
    <mergeCell ref="G4:R5"/>
    <mergeCell ref="S4:AB5"/>
    <mergeCell ref="B8:M8"/>
    <mergeCell ref="S8:AB8"/>
    <mergeCell ref="AN8:AW8"/>
    <mergeCell ref="AX8:BG8"/>
    <mergeCell ref="AC4:AL5"/>
    <mergeCell ref="A6:H6"/>
    <mergeCell ref="K6:L6"/>
    <mergeCell ref="O6:Q6"/>
    <mergeCell ref="S6:AB6"/>
    <mergeCell ref="AC6:AL6"/>
    <mergeCell ref="BO14:BX14"/>
    <mergeCell ref="BH4:BM5"/>
    <mergeCell ref="BN4:BY5"/>
    <mergeCell ref="BH6:BO6"/>
    <mergeCell ref="BO9:BX9"/>
    <mergeCell ref="BI8:BY8"/>
    <mergeCell ref="BO12:BX12"/>
    <mergeCell ref="AN6:AW6"/>
    <mergeCell ref="AN4:AW5"/>
    <mergeCell ref="BO10:BX10"/>
    <mergeCell ref="AN13:AW13"/>
    <mergeCell ref="AX13:BG13"/>
    <mergeCell ref="BO11:BX11"/>
    <mergeCell ref="BO13:BX13"/>
    <mergeCell ref="BO22:BX22"/>
    <mergeCell ref="BO23:BX23"/>
    <mergeCell ref="BO24:BX24"/>
    <mergeCell ref="BO25:BX25"/>
    <mergeCell ref="BO26:BX26"/>
    <mergeCell ref="BO27:BX27"/>
    <mergeCell ref="BO16:BX16"/>
    <mergeCell ref="BO17:BX17"/>
    <mergeCell ref="BO18:BX18"/>
    <mergeCell ref="BO19:BX19"/>
    <mergeCell ref="BO20:BX20"/>
    <mergeCell ref="BO21:BX21"/>
    <mergeCell ref="BO35:BX35"/>
    <mergeCell ref="BO36:BX36"/>
    <mergeCell ref="BO37:BX37"/>
    <mergeCell ref="BO38:BX38"/>
    <mergeCell ref="BO39:BX39"/>
    <mergeCell ref="BO40:BX40"/>
    <mergeCell ref="BO28:BX28"/>
    <mergeCell ref="BO30:BX30"/>
    <mergeCell ref="BO31:BX31"/>
    <mergeCell ref="BO32:BX32"/>
    <mergeCell ref="BO33:BX33"/>
    <mergeCell ref="BO34:BX34"/>
    <mergeCell ref="BO66:BX66"/>
    <mergeCell ref="BO67:BX67"/>
    <mergeCell ref="BO68:BX68"/>
    <mergeCell ref="BO69:BX69"/>
    <mergeCell ref="BO70:BX70"/>
    <mergeCell ref="BO41:BX41"/>
    <mergeCell ref="BO42:BX42"/>
    <mergeCell ref="BO43:BX43"/>
    <mergeCell ref="BO46:BX46"/>
    <mergeCell ref="BO47:BX47"/>
    <mergeCell ref="BO48:BX48"/>
    <mergeCell ref="BP6:BW6"/>
    <mergeCell ref="BO92:BX92"/>
    <mergeCell ref="BO90:BX90"/>
    <mergeCell ref="BO91:BX91"/>
    <mergeCell ref="BO74:BX74"/>
    <mergeCell ref="BO75:BX75"/>
    <mergeCell ref="BO76:BX76"/>
    <mergeCell ref="BO77:BX77"/>
    <mergeCell ref="BO93:BX93"/>
    <mergeCell ref="BO79:BX79"/>
    <mergeCell ref="BO80:BX80"/>
    <mergeCell ref="BO81:BX81"/>
    <mergeCell ref="BO82:BX82"/>
    <mergeCell ref="BO85:BX85"/>
    <mergeCell ref="BO83:BX83"/>
    <mergeCell ref="BO86:BX86"/>
    <mergeCell ref="BO87:BX87"/>
    <mergeCell ref="BO88:BX88"/>
    <mergeCell ref="BO89:BX89"/>
    <mergeCell ref="BO78:BX78"/>
    <mergeCell ref="BO71:BX71"/>
    <mergeCell ref="BO72:BX72"/>
    <mergeCell ref="BO59:BX59"/>
    <mergeCell ref="BO60:BX60"/>
    <mergeCell ref="H29:Q29"/>
    <mergeCell ref="H97:Q97"/>
    <mergeCell ref="H101:Q101"/>
    <mergeCell ref="BO15:BX15"/>
    <mergeCell ref="BO29:BX29"/>
    <mergeCell ref="BO97:BX97"/>
    <mergeCell ref="BO101:BX101"/>
    <mergeCell ref="S15:AB15"/>
    <mergeCell ref="AC15:AL15"/>
    <mergeCell ref="AN15:AW15"/>
    <mergeCell ref="BI45:BY45"/>
    <mergeCell ref="BO94:BX94"/>
    <mergeCell ref="AX97:BG97"/>
    <mergeCell ref="AX90:BG90"/>
    <mergeCell ref="AX94:BG94"/>
    <mergeCell ref="AX92:BG92"/>
    <mergeCell ref="BO95:BX95"/>
    <mergeCell ref="AX86:BG86"/>
    <mergeCell ref="BO61:BX61"/>
    <mergeCell ref="BO73:BX73"/>
    <mergeCell ref="BO62:BX62"/>
    <mergeCell ref="BO63:BX63"/>
    <mergeCell ref="BO64:BX64"/>
    <mergeCell ref="BO65:BX65"/>
    <mergeCell ref="AN29:AW29"/>
    <mergeCell ref="AX15:BG15"/>
    <mergeCell ref="S29:AB29"/>
    <mergeCell ref="AC29:AL29"/>
    <mergeCell ref="S97:AB97"/>
    <mergeCell ref="S101:AB101"/>
    <mergeCell ref="AC101:AL101"/>
    <mergeCell ref="AN101:AW101"/>
    <mergeCell ref="AX101:BG101"/>
    <mergeCell ref="AC97:AL97"/>
    <mergeCell ref="AN97:AW97"/>
    <mergeCell ref="AN17:AW17"/>
    <mergeCell ref="AN20:AW20"/>
    <mergeCell ref="AC19:AL19"/>
    <mergeCell ref="AN19:AW19"/>
    <mergeCell ref="AX19:BG19"/>
    <mergeCell ref="AN18:AW18"/>
    <mergeCell ref="AX18:BG18"/>
    <mergeCell ref="AX17:BG17"/>
    <mergeCell ref="AC21:AL21"/>
    <mergeCell ref="AN21:AW21"/>
    <mergeCell ref="S22:AB22"/>
    <mergeCell ref="AC22:AL22"/>
    <mergeCell ref="AX20:BG20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69" firstPageNumber="47" pageOrder="overThenDown" orientation="portrait" r:id="rId1"/>
  <headerFooter scaleWithDoc="0" alignWithMargins="0">
    <oddFooter>&amp;C&amp;P</oddFooter>
  </headerFooter>
  <rowBreaks count="1" manualBreakCount="1">
    <brk id="52" max="16383" man="1"/>
  </rowBreaks>
  <colBreaks count="1" manualBreakCount="1">
    <brk id="3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AJ49"/>
  <sheetViews>
    <sheetView showGridLines="0" tabSelected="1" topLeftCell="H12" zoomScaleNormal="100" workbookViewId="0">
      <selection activeCell="W20" sqref="W20"/>
    </sheetView>
  </sheetViews>
  <sheetFormatPr defaultColWidth="2.625" defaultRowHeight="18.95" customHeight="1"/>
  <cols>
    <col min="1" max="1" width="4" style="22" bestFit="1" customWidth="1"/>
    <col min="2" max="2" width="17.625" style="22" customWidth="1"/>
    <col min="3" max="5" width="13.75" style="22" customWidth="1"/>
    <col min="6" max="6" width="12.625" style="22" customWidth="1"/>
    <col min="7" max="7" width="16.625" style="22" customWidth="1"/>
    <col min="8" max="8" width="16.125" style="22" customWidth="1"/>
    <col min="9" max="9" width="7.375" style="22" customWidth="1"/>
    <col min="10" max="16" width="3.25" style="22" customWidth="1"/>
    <col min="17" max="37" width="2.625" style="22"/>
    <col min="38" max="38" width="9.75" style="22" bestFit="1" customWidth="1"/>
    <col min="39" max="42" width="7.25" style="22" customWidth="1"/>
    <col min="43" max="44" width="12.625" style="22" bestFit="1" customWidth="1"/>
    <col min="45" max="16384" width="2.625" style="22"/>
  </cols>
  <sheetData>
    <row r="1" spans="1:36" ht="18.95" customHeight="1">
      <c r="A1" s="245" t="s">
        <v>244</v>
      </c>
      <c r="B1" s="245"/>
      <c r="C1" s="245"/>
      <c r="D1" s="245"/>
      <c r="E1" s="245"/>
      <c r="F1" s="245"/>
      <c r="G1" s="245"/>
      <c r="H1" s="245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</row>
    <row r="2" spans="1:36" ht="15" customHeight="1">
      <c r="B2" s="30" t="s">
        <v>137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</row>
    <row r="3" spans="1:36" ht="18.75" customHeight="1" thickBot="1">
      <c r="A3" s="216" t="s">
        <v>245</v>
      </c>
      <c r="B3" s="216"/>
      <c r="C3" s="216"/>
      <c r="D3" s="216"/>
      <c r="E3" s="54"/>
      <c r="F3" s="54"/>
      <c r="G3" s="54"/>
      <c r="H3" s="86" t="s">
        <v>93</v>
      </c>
    </row>
    <row r="4" spans="1:36" ht="18.95" customHeight="1">
      <c r="A4" s="234" t="s">
        <v>125</v>
      </c>
      <c r="B4" s="235"/>
      <c r="C4" s="215" t="s">
        <v>241</v>
      </c>
      <c r="D4" s="215"/>
      <c r="E4" s="215" t="s">
        <v>242</v>
      </c>
      <c r="F4" s="215"/>
      <c r="G4" s="215" t="s">
        <v>243</v>
      </c>
      <c r="H4" s="206"/>
    </row>
    <row r="5" spans="1:36" ht="18.95" customHeight="1">
      <c r="A5" s="207"/>
      <c r="B5" s="208"/>
      <c r="C5" s="91" t="s">
        <v>104</v>
      </c>
      <c r="D5" s="91" t="s">
        <v>158</v>
      </c>
      <c r="E5" s="91" t="s">
        <v>104</v>
      </c>
      <c r="F5" s="91" t="s">
        <v>158</v>
      </c>
      <c r="G5" s="92" t="s">
        <v>104</v>
      </c>
      <c r="H5" s="92" t="s">
        <v>158</v>
      </c>
    </row>
    <row r="6" spans="1:36" s="43" customFormat="1" ht="18.95" customHeight="1">
      <c r="A6" s="246" t="s">
        <v>135</v>
      </c>
      <c r="B6" s="247"/>
      <c r="C6" s="70">
        <v>16218</v>
      </c>
      <c r="D6" s="70">
        <f>SUM(D8:D10)</f>
        <v>14525</v>
      </c>
      <c r="E6" s="93">
        <v>108406</v>
      </c>
      <c r="F6" s="70">
        <f>SUM(F8:F10)</f>
        <v>95697</v>
      </c>
      <c r="G6" s="70">
        <v>25570</v>
      </c>
      <c r="H6" s="70">
        <v>21540</v>
      </c>
    </row>
    <row r="7" spans="1:36" ht="13.5" customHeight="1">
      <c r="A7" s="38"/>
      <c r="B7" s="94"/>
      <c r="C7" s="95"/>
      <c r="D7" s="95"/>
      <c r="E7" s="95"/>
      <c r="F7" s="95"/>
      <c r="G7" s="95"/>
      <c r="H7" s="95"/>
    </row>
    <row r="8" spans="1:36" ht="18.95" customHeight="1">
      <c r="A8" s="243" t="s">
        <v>136</v>
      </c>
      <c r="B8" s="244"/>
      <c r="C8" s="95">
        <v>15437</v>
      </c>
      <c r="D8" s="95">
        <f>SUM(D12:D38)</f>
        <v>13820</v>
      </c>
      <c r="E8" s="95">
        <v>104123</v>
      </c>
      <c r="F8" s="95">
        <f>SUM(F12:F38)</f>
        <v>91972</v>
      </c>
      <c r="G8" s="95">
        <v>24938</v>
      </c>
      <c r="H8" s="95">
        <f>SUM(H12:H38)</f>
        <v>21014</v>
      </c>
    </row>
    <row r="9" spans="1:36" ht="12.75" customHeight="1">
      <c r="A9" s="38"/>
      <c r="B9" s="94"/>
      <c r="C9" s="95"/>
      <c r="D9" s="95"/>
      <c r="E9" s="95"/>
      <c r="F9" s="95"/>
      <c r="G9" s="95"/>
      <c r="H9" s="95"/>
    </row>
    <row r="10" spans="1:36" ht="20.25" customHeight="1">
      <c r="A10" s="243" t="s">
        <v>138</v>
      </c>
      <c r="B10" s="244"/>
      <c r="C10" s="95">
        <v>781</v>
      </c>
      <c r="D10" s="95">
        <f>SUM(D40:D46)</f>
        <v>705</v>
      </c>
      <c r="E10" s="95">
        <v>4283</v>
      </c>
      <c r="F10" s="95">
        <f>SUM(F40:F46)</f>
        <v>3725</v>
      </c>
      <c r="G10" s="95">
        <v>631</v>
      </c>
      <c r="H10" s="95">
        <f>SUM(H40:H46)</f>
        <v>525</v>
      </c>
    </row>
    <row r="11" spans="1:36" s="43" customFormat="1" ht="20.25" customHeight="1">
      <c r="A11" s="52"/>
      <c r="B11" s="94"/>
      <c r="C11" s="95"/>
      <c r="D11" s="95"/>
      <c r="E11" s="95"/>
      <c r="F11" s="95"/>
      <c r="G11" s="95"/>
      <c r="H11" s="95"/>
    </row>
    <row r="12" spans="1:36" ht="20.25" customHeight="1">
      <c r="A12" s="31" t="s">
        <v>6</v>
      </c>
      <c r="B12" s="96" t="s">
        <v>107</v>
      </c>
      <c r="C12" s="95">
        <v>5373</v>
      </c>
      <c r="D12" s="95">
        <v>5256</v>
      </c>
      <c r="E12" s="95">
        <v>48687</v>
      </c>
      <c r="F12" s="95">
        <v>44326</v>
      </c>
      <c r="G12" s="95">
        <v>15247</v>
      </c>
      <c r="H12" s="95">
        <v>12684</v>
      </c>
    </row>
    <row r="13" spans="1:36" ht="10.5" customHeight="1">
      <c r="A13" s="31"/>
      <c r="B13" s="96"/>
      <c r="C13" s="95"/>
      <c r="D13" s="95"/>
      <c r="E13" s="95"/>
      <c r="F13" s="95"/>
      <c r="G13" s="95"/>
      <c r="H13" s="95"/>
    </row>
    <row r="14" spans="1:36" ht="20.25" customHeight="1">
      <c r="A14" s="31" t="s">
        <v>9</v>
      </c>
      <c r="B14" s="55" t="s">
        <v>108</v>
      </c>
      <c r="C14" s="70">
        <v>1683</v>
      </c>
      <c r="D14" s="70">
        <v>1444</v>
      </c>
      <c r="E14" s="70">
        <v>11333</v>
      </c>
      <c r="F14" s="70">
        <v>9724</v>
      </c>
      <c r="G14" s="70">
        <v>1998</v>
      </c>
      <c r="H14" s="70">
        <v>1531</v>
      </c>
    </row>
    <row r="15" spans="1:36" ht="10.5" customHeight="1">
      <c r="A15" s="31"/>
      <c r="B15" s="55"/>
      <c r="C15" s="70"/>
      <c r="D15" s="70"/>
      <c r="E15" s="70"/>
      <c r="F15" s="70"/>
      <c r="G15" s="70"/>
      <c r="H15" s="70"/>
    </row>
    <row r="16" spans="1:36" ht="20.25" customHeight="1">
      <c r="A16" s="31" t="s">
        <v>1</v>
      </c>
      <c r="B16" s="96" t="s">
        <v>109</v>
      </c>
      <c r="C16" s="95">
        <v>1324</v>
      </c>
      <c r="D16" s="95">
        <v>1235</v>
      </c>
      <c r="E16" s="95">
        <v>8049</v>
      </c>
      <c r="F16" s="95">
        <v>7501</v>
      </c>
      <c r="G16" s="95">
        <v>1765</v>
      </c>
      <c r="H16" s="95">
        <v>1572</v>
      </c>
    </row>
    <row r="17" spans="1:8" ht="10.5" customHeight="1">
      <c r="A17" s="31"/>
      <c r="B17" s="96"/>
      <c r="C17" s="95"/>
      <c r="D17" s="95"/>
      <c r="E17" s="95"/>
      <c r="F17" s="95"/>
      <c r="G17" s="95"/>
      <c r="H17" s="95"/>
    </row>
    <row r="18" spans="1:8" ht="20.25" customHeight="1">
      <c r="A18" s="31" t="s">
        <v>7</v>
      </c>
      <c r="B18" s="96" t="s">
        <v>110</v>
      </c>
      <c r="C18" s="95">
        <v>1343</v>
      </c>
      <c r="D18" s="95">
        <v>1085</v>
      </c>
      <c r="E18" s="95">
        <v>6786</v>
      </c>
      <c r="F18" s="95">
        <v>5382</v>
      </c>
      <c r="G18" s="95">
        <v>1153</v>
      </c>
      <c r="H18" s="95">
        <v>917</v>
      </c>
    </row>
    <row r="19" spans="1:8" ht="10.5" customHeight="1">
      <c r="A19" s="31"/>
      <c r="B19" s="96"/>
      <c r="C19" s="95"/>
      <c r="D19" s="95"/>
      <c r="E19" s="95"/>
      <c r="F19" s="95"/>
      <c r="G19" s="95"/>
      <c r="H19" s="95"/>
    </row>
    <row r="20" spans="1:8" ht="20.25" customHeight="1">
      <c r="A20" s="31" t="s">
        <v>8</v>
      </c>
      <c r="B20" s="96" t="s">
        <v>111</v>
      </c>
      <c r="C20" s="95">
        <v>1237</v>
      </c>
      <c r="D20" s="95">
        <v>1015</v>
      </c>
      <c r="E20" s="95">
        <v>6583</v>
      </c>
      <c r="F20" s="95">
        <v>5442</v>
      </c>
      <c r="G20" s="95">
        <v>1172</v>
      </c>
      <c r="H20" s="95">
        <v>984</v>
      </c>
    </row>
    <row r="21" spans="1:8" ht="10.5" customHeight="1">
      <c r="A21" s="31"/>
      <c r="B21" s="96"/>
      <c r="C21" s="95"/>
      <c r="D21" s="95"/>
      <c r="E21" s="95"/>
      <c r="F21" s="95"/>
      <c r="G21" s="95"/>
      <c r="H21" s="95"/>
    </row>
    <row r="22" spans="1:8" ht="20.25" customHeight="1">
      <c r="A22" s="31" t="s">
        <v>2</v>
      </c>
      <c r="B22" s="96" t="s">
        <v>112</v>
      </c>
      <c r="C22" s="95">
        <v>538</v>
      </c>
      <c r="D22" s="95">
        <v>493</v>
      </c>
      <c r="E22" s="95">
        <v>3022</v>
      </c>
      <c r="F22" s="95">
        <v>2803</v>
      </c>
      <c r="G22" s="95">
        <v>512</v>
      </c>
      <c r="H22" s="95">
        <v>511</v>
      </c>
    </row>
    <row r="23" spans="1:8" ht="10.5" customHeight="1">
      <c r="A23" s="31"/>
      <c r="B23" s="96"/>
      <c r="C23" s="95"/>
      <c r="D23" s="95"/>
      <c r="E23" s="95"/>
      <c r="F23" s="95"/>
      <c r="G23" s="95"/>
      <c r="H23" s="95"/>
    </row>
    <row r="24" spans="1:8" ht="20.25" customHeight="1">
      <c r="A24" s="31" t="s">
        <v>126</v>
      </c>
      <c r="B24" s="96" t="s">
        <v>113</v>
      </c>
      <c r="C24" s="95">
        <v>313</v>
      </c>
      <c r="D24" s="95">
        <v>257</v>
      </c>
      <c r="E24" s="95">
        <v>1401</v>
      </c>
      <c r="F24" s="95">
        <v>1257</v>
      </c>
      <c r="G24" s="95">
        <v>202</v>
      </c>
      <c r="H24" s="95">
        <v>205</v>
      </c>
    </row>
    <row r="25" spans="1:8" ht="10.5" customHeight="1">
      <c r="A25" s="31"/>
      <c r="B25" s="96"/>
      <c r="C25" s="95"/>
      <c r="D25" s="95"/>
      <c r="E25" s="95"/>
      <c r="F25" s="95"/>
      <c r="G25" s="95"/>
      <c r="H25" s="95"/>
    </row>
    <row r="26" spans="1:8" ht="20.25" customHeight="1">
      <c r="A26" s="31" t="s">
        <v>106</v>
      </c>
      <c r="B26" s="96" t="s">
        <v>114</v>
      </c>
      <c r="C26" s="95">
        <v>472</v>
      </c>
      <c r="D26" s="95">
        <v>372</v>
      </c>
      <c r="E26" s="95">
        <v>2020</v>
      </c>
      <c r="F26" s="95">
        <v>1650</v>
      </c>
      <c r="G26" s="95">
        <v>339</v>
      </c>
      <c r="H26" s="95">
        <v>321</v>
      </c>
    </row>
    <row r="27" spans="1:8" ht="10.5" customHeight="1">
      <c r="A27" s="31"/>
      <c r="B27" s="96"/>
      <c r="C27" s="95"/>
      <c r="D27" s="95"/>
      <c r="E27" s="95"/>
      <c r="F27" s="95"/>
      <c r="G27" s="95"/>
      <c r="H27" s="95"/>
    </row>
    <row r="28" spans="1:8" ht="20.25" customHeight="1">
      <c r="A28" s="31" t="s">
        <v>127</v>
      </c>
      <c r="B28" s="96" t="s">
        <v>115</v>
      </c>
      <c r="C28" s="95">
        <v>403</v>
      </c>
      <c r="D28" s="95">
        <v>310</v>
      </c>
      <c r="E28" s="95">
        <v>2223</v>
      </c>
      <c r="F28" s="95">
        <v>1618</v>
      </c>
      <c r="G28" s="95">
        <v>292</v>
      </c>
      <c r="H28" s="95">
        <v>241</v>
      </c>
    </row>
    <row r="29" spans="1:8" ht="10.5" customHeight="1">
      <c r="A29" s="31"/>
      <c r="B29" s="96"/>
      <c r="C29" s="95"/>
      <c r="D29" s="95"/>
      <c r="E29" s="95"/>
      <c r="F29" s="95"/>
      <c r="G29" s="95"/>
      <c r="H29" s="95"/>
    </row>
    <row r="30" spans="1:8" ht="18.95" customHeight="1">
      <c r="A30" s="31" t="s">
        <v>128</v>
      </c>
      <c r="B30" s="96" t="s">
        <v>116</v>
      </c>
      <c r="C30" s="95">
        <v>428</v>
      </c>
      <c r="D30" s="95">
        <v>345</v>
      </c>
      <c r="E30" s="95">
        <v>2242</v>
      </c>
      <c r="F30" s="95">
        <v>1755</v>
      </c>
      <c r="G30" s="95">
        <v>391</v>
      </c>
      <c r="H30" s="95">
        <v>277</v>
      </c>
    </row>
    <row r="31" spans="1:8" ht="10.5" customHeight="1">
      <c r="A31" s="31"/>
      <c r="B31" s="96"/>
      <c r="C31" s="95"/>
      <c r="D31" s="95"/>
      <c r="E31" s="95"/>
      <c r="F31" s="95"/>
      <c r="G31" s="95"/>
      <c r="H31" s="95"/>
    </row>
    <row r="32" spans="1:8" ht="18.95" customHeight="1">
      <c r="A32" s="31" t="s">
        <v>129</v>
      </c>
      <c r="B32" s="96" t="s">
        <v>117</v>
      </c>
      <c r="C32" s="95">
        <v>834</v>
      </c>
      <c r="D32" s="95">
        <v>694</v>
      </c>
      <c r="E32" s="95">
        <v>4299</v>
      </c>
      <c r="F32" s="95">
        <v>3857</v>
      </c>
      <c r="G32" s="95">
        <v>732</v>
      </c>
      <c r="H32" s="95">
        <v>682</v>
      </c>
    </row>
    <row r="33" spans="1:8" ht="10.5" customHeight="1">
      <c r="A33" s="31"/>
      <c r="B33" s="96"/>
      <c r="C33" s="95"/>
      <c r="D33" s="95"/>
      <c r="E33" s="95"/>
      <c r="F33" s="95"/>
      <c r="G33" s="95"/>
      <c r="H33" s="95"/>
    </row>
    <row r="34" spans="1:8" ht="18.95" customHeight="1">
      <c r="A34" s="31" t="s">
        <v>130</v>
      </c>
      <c r="B34" s="96" t="s">
        <v>118</v>
      </c>
      <c r="C34" s="95">
        <v>585</v>
      </c>
      <c r="D34" s="95">
        <v>492</v>
      </c>
      <c r="E34" s="95">
        <v>2956</v>
      </c>
      <c r="F34" s="95">
        <v>2544</v>
      </c>
      <c r="G34" s="95">
        <v>438</v>
      </c>
      <c r="H34" s="95">
        <v>435</v>
      </c>
    </row>
    <row r="35" spans="1:8" ht="10.5" customHeight="1">
      <c r="A35" s="31"/>
      <c r="B35" s="96"/>
      <c r="C35" s="95"/>
      <c r="D35" s="95"/>
      <c r="E35" s="95"/>
      <c r="F35" s="95"/>
      <c r="G35" s="95"/>
      <c r="H35" s="95"/>
    </row>
    <row r="36" spans="1:8" ht="18.95" customHeight="1">
      <c r="A36" s="31" t="s">
        <v>131</v>
      </c>
      <c r="B36" s="96" t="s">
        <v>119</v>
      </c>
      <c r="C36" s="95">
        <v>434</v>
      </c>
      <c r="D36" s="95">
        <v>428</v>
      </c>
      <c r="E36" s="95">
        <v>2551</v>
      </c>
      <c r="F36" s="95">
        <v>2399</v>
      </c>
      <c r="G36" s="95">
        <v>418</v>
      </c>
      <c r="H36" s="95">
        <v>353</v>
      </c>
    </row>
    <row r="37" spans="1:8" ht="10.5" customHeight="1">
      <c r="A37" s="31"/>
      <c r="B37" s="96"/>
      <c r="C37" s="95"/>
      <c r="D37" s="95"/>
      <c r="E37" s="95"/>
      <c r="F37" s="95"/>
      <c r="G37" s="95"/>
      <c r="H37" s="95"/>
    </row>
    <row r="38" spans="1:8" ht="18.95" customHeight="1">
      <c r="A38" s="31" t="s">
        <v>23</v>
      </c>
      <c r="B38" s="96" t="s">
        <v>120</v>
      </c>
      <c r="C38" s="95">
        <v>470</v>
      </c>
      <c r="D38" s="95">
        <v>394</v>
      </c>
      <c r="E38" s="95">
        <v>1971</v>
      </c>
      <c r="F38" s="95">
        <v>1714</v>
      </c>
      <c r="G38" s="95">
        <v>270</v>
      </c>
      <c r="H38" s="95">
        <v>301</v>
      </c>
    </row>
    <row r="39" spans="1:8" ht="18.95" customHeight="1">
      <c r="A39" s="31"/>
      <c r="B39" s="96"/>
      <c r="C39" s="95"/>
      <c r="D39" s="95"/>
      <c r="E39" s="95"/>
      <c r="F39" s="95"/>
      <c r="G39" s="95"/>
      <c r="H39" s="95"/>
    </row>
    <row r="40" spans="1:8" ht="18.95" customHeight="1">
      <c r="A40" s="31" t="s">
        <v>132</v>
      </c>
      <c r="B40" s="96" t="s">
        <v>121</v>
      </c>
      <c r="C40" s="95">
        <v>64</v>
      </c>
      <c r="D40" s="95">
        <v>37</v>
      </c>
      <c r="E40" s="95">
        <v>183</v>
      </c>
      <c r="F40" s="95">
        <v>96</v>
      </c>
      <c r="G40" s="95">
        <v>15</v>
      </c>
      <c r="H40" s="95">
        <v>7</v>
      </c>
    </row>
    <row r="41" spans="1:8" ht="10.5" customHeight="1">
      <c r="A41" s="31"/>
      <c r="B41" s="96"/>
      <c r="C41" s="95"/>
      <c r="D41" s="95"/>
      <c r="E41" s="95"/>
      <c r="F41" s="95"/>
      <c r="G41" s="95"/>
      <c r="H41" s="95"/>
    </row>
    <row r="42" spans="1:8" ht="18.95" customHeight="1">
      <c r="A42" s="31" t="s">
        <v>133</v>
      </c>
      <c r="B42" s="96" t="s">
        <v>122</v>
      </c>
      <c r="C42" s="95">
        <v>286</v>
      </c>
      <c r="D42" s="95">
        <v>289</v>
      </c>
      <c r="E42" s="95">
        <v>1885</v>
      </c>
      <c r="F42" s="95">
        <v>1729</v>
      </c>
      <c r="G42" s="95">
        <v>308</v>
      </c>
      <c r="H42" s="95">
        <v>283</v>
      </c>
    </row>
    <row r="43" spans="1:8" ht="10.5" customHeight="1">
      <c r="A43" s="31"/>
      <c r="B43" s="96"/>
      <c r="C43" s="95"/>
      <c r="D43" s="95"/>
      <c r="E43" s="95"/>
      <c r="F43" s="95"/>
      <c r="G43" s="95"/>
      <c r="H43" s="95"/>
    </row>
    <row r="44" spans="1:8" ht="18.95" customHeight="1">
      <c r="A44" s="31" t="s">
        <v>134</v>
      </c>
      <c r="B44" s="96" t="s">
        <v>123</v>
      </c>
      <c r="C44" s="95">
        <v>148</v>
      </c>
      <c r="D44" s="95">
        <v>121</v>
      </c>
      <c r="E44" s="95">
        <v>592</v>
      </c>
      <c r="F44" s="95">
        <v>417</v>
      </c>
      <c r="G44" s="95">
        <v>68</v>
      </c>
      <c r="H44" s="95">
        <v>41</v>
      </c>
    </row>
    <row r="45" spans="1:8" ht="10.5" customHeight="1">
      <c r="A45" s="31"/>
      <c r="B45" s="96"/>
      <c r="C45" s="95"/>
      <c r="D45" s="95"/>
      <c r="E45" s="95"/>
      <c r="F45" s="95"/>
      <c r="G45" s="95"/>
      <c r="H45" s="95"/>
    </row>
    <row r="46" spans="1:8" ht="18.95" customHeight="1">
      <c r="A46" s="31" t="s">
        <v>105</v>
      </c>
      <c r="B46" s="96" t="s">
        <v>124</v>
      </c>
      <c r="C46" s="95">
        <v>283</v>
      </c>
      <c r="D46" s="95">
        <v>258</v>
      </c>
      <c r="E46" s="95">
        <v>1623</v>
      </c>
      <c r="F46" s="95">
        <v>1483</v>
      </c>
      <c r="G46" s="95">
        <v>238</v>
      </c>
      <c r="H46" s="95">
        <v>194</v>
      </c>
    </row>
    <row r="47" spans="1:8" ht="10.5" customHeight="1" thickBot="1">
      <c r="A47" s="97"/>
      <c r="B47" s="98"/>
      <c r="C47" s="99"/>
      <c r="D47" s="99"/>
      <c r="E47" s="99"/>
      <c r="F47" s="99"/>
      <c r="G47" s="99"/>
      <c r="H47" s="99"/>
    </row>
    <row r="48" spans="1:8" ht="18.95" customHeight="1">
      <c r="A48" s="83" t="s">
        <v>247</v>
      </c>
      <c r="H48" s="56" t="s">
        <v>240</v>
      </c>
    </row>
    <row r="49" spans="1:8" ht="18.95" customHeight="1">
      <c r="A49" s="242" t="s">
        <v>246</v>
      </c>
      <c r="B49" s="242"/>
      <c r="C49" s="242"/>
      <c r="D49" s="242"/>
      <c r="H49" s="56" t="s">
        <v>258</v>
      </c>
    </row>
  </sheetData>
  <mergeCells count="10">
    <mergeCell ref="A49:D49"/>
    <mergeCell ref="A8:B8"/>
    <mergeCell ref="A10:B10"/>
    <mergeCell ref="A1:H1"/>
    <mergeCell ref="C4:D4"/>
    <mergeCell ref="E4:F4"/>
    <mergeCell ref="G4:H4"/>
    <mergeCell ref="A3:D3"/>
    <mergeCell ref="A4:B5"/>
    <mergeCell ref="A6:B6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5" firstPageNumber="47" pageOrder="overThenDown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見出し</vt:lpstr>
      <vt:lpstr>1.2</vt:lpstr>
      <vt:lpstr>3 </vt:lpstr>
      <vt:lpstr>4</vt:lpstr>
      <vt:lpstr>'1.2'!Print_Area</vt:lpstr>
      <vt:lpstr>'3 '!Print_Area</vt:lpstr>
      <vt:lpstr>見出し!Print_Area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情報推進課</cp:lastModifiedBy>
  <cp:lastPrinted>2018-03-09T00:49:23Z</cp:lastPrinted>
  <dcterms:created xsi:type="dcterms:W3CDTF">2001-01-26T07:05:49Z</dcterms:created>
  <dcterms:modified xsi:type="dcterms:W3CDTF">2018-03-16T02:12:49Z</dcterms:modified>
</cp:coreProperties>
</file>