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6"/>
  <workbookPr/>
  <mc:AlternateContent xmlns:mc="http://schemas.openxmlformats.org/markup-compatibility/2006">
    <mc:Choice Requires="x15">
      <x15ac:absPath xmlns:x15ac="http://schemas.microsoft.com/office/spreadsheetml/2010/11/ac" url="\\beppu\fileserver\観光課\K-01-00-099 観光動態調査関係書\「ＧＷ・盆・年末年始」入込調査\令和6年（2024）繁忙期\お盆（HP用掲載エクセルの罫線や計算式消す）\オープンデータ用\HP\"/>
    </mc:Choice>
  </mc:AlternateContent>
  <xr:revisionPtr revIDLastSave="0" documentId="13_ncr:1_{B0721B22-BDE6-4FF4-BE52-1942DA14FE75}" xr6:coauthVersionLast="36" xr6:coauthVersionMax="36" xr10:uidLastSave="{00000000-0000-0000-0000-000000000000}"/>
  <bookViews>
    <workbookView xWindow="0" yWindow="0" windowWidth="20490" windowHeight="6780" tabRatio="897" xr2:uid="{00000000-000D-0000-FFFF-FFFF00000000}"/>
  </bookViews>
  <sheets>
    <sheet name="天気情報" sheetId="9" r:id="rId1"/>
    <sheet name="2024年度お盆　観光施設・交通合計" sheetId="8" r:id="rId2"/>
    <sheet name="2024年度お盆　宿泊施設合計 " sheetId="7" r:id="rId3"/>
  </sheets>
  <definedNames>
    <definedName name="_xlnm._FilterDatabase" localSheetId="2" hidden="1">'2024年度お盆　宿泊施設合計 '!#REF!</definedName>
    <definedName name="_xlnm.Print_Area" localSheetId="1">'2024年度お盆　観光施設・交通合計'!$B$1:$I$25</definedName>
    <definedName name="_xlnm.Print_Area" localSheetId="2">'2024年度お盆　宿泊施設合計 '!$B$1:$J$21</definedName>
    <definedName name="_xlnm.Print_Area" localSheetId="0">天気情報!$B$1:$K$13</definedName>
    <definedName name="_xlnm.Print_Titles" localSheetId="1">'2024年度お盆　観光施設・交通合計'!$1:$1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" i="9" l="1"/>
  <c r="I6" i="9"/>
  <c r="H6" i="9"/>
  <c r="G6" i="9"/>
  <c r="F6" i="9"/>
  <c r="E6" i="9"/>
  <c r="I22" i="8" l="1"/>
  <c r="I21" i="8"/>
  <c r="I23" i="8" s="1"/>
  <c r="I16" i="8"/>
  <c r="I13" i="8"/>
  <c r="I6" i="8" l="1"/>
  <c r="I5" i="8"/>
  <c r="I17" i="8"/>
  <c r="I18" i="8" s="1"/>
  <c r="I7" i="8"/>
</calcChain>
</file>

<file path=xl/sharedStrings.xml><?xml version="1.0" encoding="utf-8"?>
<sst xmlns="http://schemas.openxmlformats.org/spreadsheetml/2006/main" count="84" uniqueCount="46">
  <si>
    <t>（単位：人、%）</t>
    <rPh sb="1" eb="3">
      <t>タンイ</t>
    </rPh>
    <rPh sb="4" eb="5">
      <t>ヒト</t>
    </rPh>
    <phoneticPr fontId="2"/>
  </si>
  <si>
    <t>地区</t>
    <rPh sb="0" eb="2">
      <t>チク</t>
    </rPh>
    <phoneticPr fontId="2"/>
  </si>
  <si>
    <t>合計</t>
    <rPh sb="0" eb="2">
      <t>ゴウケイ</t>
    </rPh>
    <phoneticPr fontId="2"/>
  </si>
  <si>
    <t>北浜・中央地区</t>
    <rPh sb="0" eb="2">
      <t>キタハマ</t>
    </rPh>
    <rPh sb="3" eb="5">
      <t>チュウオウ</t>
    </rPh>
    <rPh sb="5" eb="7">
      <t>チク</t>
    </rPh>
    <phoneticPr fontId="2"/>
  </si>
  <si>
    <t>鉄輪・明礬地区</t>
    <rPh sb="0" eb="2">
      <t>カンナワ</t>
    </rPh>
    <rPh sb="3" eb="5">
      <t>ミョウバン</t>
    </rPh>
    <rPh sb="5" eb="7">
      <t>チク</t>
    </rPh>
    <phoneticPr fontId="2"/>
  </si>
  <si>
    <t>堀田・観海寺地区</t>
    <rPh sb="0" eb="2">
      <t>ホリタ</t>
    </rPh>
    <rPh sb="3" eb="4">
      <t>カン</t>
    </rPh>
    <rPh sb="4" eb="5">
      <t>カイ</t>
    </rPh>
    <rPh sb="5" eb="6">
      <t>テラ</t>
    </rPh>
    <rPh sb="6" eb="8">
      <t>チク</t>
    </rPh>
    <phoneticPr fontId="2"/>
  </si>
  <si>
    <t>その他地区</t>
    <rPh sb="2" eb="3">
      <t>タ</t>
    </rPh>
    <rPh sb="3" eb="5">
      <t>チク</t>
    </rPh>
    <phoneticPr fontId="2"/>
  </si>
  <si>
    <t>合　計</t>
    <phoneticPr fontId="2"/>
  </si>
  <si>
    <t>注）網掛け部分は土日祝日</t>
    <phoneticPr fontId="2"/>
  </si>
  <si>
    <t>【観光施設】</t>
    <rPh sb="1" eb="3">
      <t>カンコウ</t>
    </rPh>
    <rPh sb="3" eb="5">
      <t>シセツ</t>
    </rPh>
    <phoneticPr fontId="2"/>
  </si>
  <si>
    <t>（単位：人、%）</t>
    <rPh sb="1" eb="3">
      <t>タンイ</t>
    </rPh>
    <rPh sb="4" eb="5">
      <t>ニン</t>
    </rPh>
    <phoneticPr fontId="2"/>
  </si>
  <si>
    <t>計</t>
    <rPh sb="0" eb="1">
      <t>ケイ</t>
    </rPh>
    <phoneticPr fontId="2"/>
  </si>
  <si>
    <t>【交通機関】</t>
    <rPh sb="1" eb="3">
      <t>コウツウ</t>
    </rPh>
    <rPh sb="3" eb="5">
      <t>キカン</t>
    </rPh>
    <phoneticPr fontId="2"/>
  </si>
  <si>
    <t>（単位：人、台、%）</t>
    <rPh sb="1" eb="3">
      <t>タンイ</t>
    </rPh>
    <rPh sb="4" eb="5">
      <t>ニン</t>
    </rPh>
    <rPh sb="6" eb="7">
      <t>ダイ</t>
    </rPh>
    <phoneticPr fontId="2"/>
  </si>
  <si>
    <t>高速道路（車）</t>
    <phoneticPr fontId="2"/>
  </si>
  <si>
    <t>高速道路の乗降台数は期間中累計のみ公表</t>
    <rPh sb="0" eb="2">
      <t>コウソク</t>
    </rPh>
    <rPh sb="2" eb="4">
      <t>ドウロ</t>
    </rPh>
    <rPh sb="5" eb="7">
      <t>ジョウコウ</t>
    </rPh>
    <rPh sb="7" eb="9">
      <t>ダイスウ</t>
    </rPh>
    <rPh sb="10" eb="13">
      <t>キカンチュウ</t>
    </rPh>
    <rPh sb="13" eb="15">
      <t>ルイケイ</t>
    </rPh>
    <rPh sb="17" eb="19">
      <t>コウヒョウ</t>
    </rPh>
    <phoneticPr fontId="2"/>
  </si>
  <si>
    <t>船舶　　（人）</t>
    <rPh sb="0" eb="2">
      <t>センパク</t>
    </rPh>
    <rPh sb="5" eb="6">
      <t>ヒト</t>
    </rPh>
    <phoneticPr fontId="2"/>
  </si>
  <si>
    <t>船舶　　（車）</t>
    <rPh sb="0" eb="2">
      <t>センパク</t>
    </rPh>
    <rPh sb="5" eb="6">
      <t>クルマ</t>
    </rPh>
    <phoneticPr fontId="2"/>
  </si>
  <si>
    <t>大分県中部</t>
    <rPh sb="0" eb="3">
      <t>オオイタケン</t>
    </rPh>
    <rPh sb="3" eb="5">
      <t>チュウブ</t>
    </rPh>
    <phoneticPr fontId="2"/>
  </si>
  <si>
    <t>土</t>
  </si>
  <si>
    <t>日</t>
  </si>
  <si>
    <t>月</t>
  </si>
  <si>
    <t>火</t>
  </si>
  <si>
    <t>最高気温</t>
    <rPh sb="0" eb="2">
      <t>サイコウ</t>
    </rPh>
    <rPh sb="2" eb="4">
      <t>キオン</t>
    </rPh>
    <phoneticPr fontId="2"/>
  </si>
  <si>
    <t>金</t>
  </si>
  <si>
    <t>資料）気象庁HPより作成</t>
    <rPh sb="0" eb="2">
      <t>シリョウ</t>
    </rPh>
    <rPh sb="3" eb="6">
      <t>キショウチョウ</t>
    </rPh>
    <rPh sb="10" eb="12">
      <t>サクセイ</t>
    </rPh>
    <phoneticPr fontId="2"/>
  </si>
  <si>
    <t>土</t>
    <rPh sb="0" eb="1">
      <t>ツチ</t>
    </rPh>
    <phoneticPr fontId="2"/>
  </si>
  <si>
    <t>水</t>
  </si>
  <si>
    <t>木</t>
    <rPh sb="0" eb="1">
      <t>モク</t>
    </rPh>
    <phoneticPr fontId="2"/>
  </si>
  <si>
    <t>2024年度</t>
  </si>
  <si>
    <t>2023年度</t>
  </si>
  <si>
    <t>■お盆の曜日配列および天気情報</t>
    <rPh sb="2" eb="3">
      <t>ボン</t>
    </rPh>
    <rPh sb="4" eb="6">
      <t>ヨウビ</t>
    </rPh>
    <rPh sb="6" eb="8">
      <t>ハイレツ</t>
    </rPh>
    <rPh sb="11" eb="13">
      <t>テンキ</t>
    </rPh>
    <rPh sb="13" eb="15">
      <t>ジョウホウ</t>
    </rPh>
    <phoneticPr fontId="2"/>
  </si>
  <si>
    <t>木</t>
  </si>
  <si>
    <t>☀</t>
    <phoneticPr fontId="2"/>
  </si>
  <si>
    <t>2024年度　お盆市内主要宿泊施設（35施設）調査結果</t>
    <phoneticPr fontId="2"/>
  </si>
  <si>
    <t>2023年度比</t>
    <rPh sb="4" eb="6">
      <t>ネンド</t>
    </rPh>
    <rPh sb="6" eb="7">
      <t>ヒ</t>
    </rPh>
    <phoneticPr fontId="2"/>
  </si>
  <si>
    <t>2024年度　お盆市内主要観光施設（12施設）・交通機関（3施設）調査結果</t>
    <rPh sb="4" eb="6">
      <t>ネンド</t>
    </rPh>
    <rPh sb="8" eb="9">
      <t>ボン</t>
    </rPh>
    <rPh sb="9" eb="11">
      <t>シナイ</t>
    </rPh>
    <rPh sb="11" eb="13">
      <t>シュヨウ</t>
    </rPh>
    <rPh sb="13" eb="15">
      <t>カンコウ</t>
    </rPh>
    <rPh sb="15" eb="17">
      <t>シセツ</t>
    </rPh>
    <rPh sb="20" eb="22">
      <t>シセツ</t>
    </rPh>
    <rPh sb="24" eb="26">
      <t>コウツウ</t>
    </rPh>
    <rPh sb="26" eb="28">
      <t>キカン</t>
    </rPh>
    <rPh sb="30" eb="32">
      <t>シセツ</t>
    </rPh>
    <rPh sb="33" eb="35">
      <t>チョウサ</t>
    </rPh>
    <rPh sb="35" eb="37">
      <t>ケッカ</t>
    </rPh>
    <phoneticPr fontId="2"/>
  </si>
  <si>
    <t>2024年度</t>
    <rPh sb="4" eb="6">
      <t>ネンド</t>
    </rPh>
    <phoneticPr fontId="2"/>
  </si>
  <si>
    <r>
      <rPr>
        <sz val="11"/>
        <color rgb="FFFF0000"/>
        <rFont val="ＭＳ Ｐゴシック"/>
        <family val="3"/>
        <charset val="128"/>
      </rPr>
      <t>☀</t>
    </r>
    <r>
      <rPr>
        <sz val="11"/>
        <rFont val="ＭＳ Ｐゴシック"/>
        <family val="3"/>
        <charset val="128"/>
      </rPr>
      <t>一時</t>
    </r>
    <r>
      <rPr>
        <sz val="11"/>
        <color theme="0" tint="-0.499984740745262"/>
        <rFont val="ＭＳ Ｐゴシック"/>
        <family val="3"/>
        <charset val="128"/>
      </rPr>
      <t>☁</t>
    </r>
    <rPh sb="1" eb="3">
      <t>イチジ</t>
    </rPh>
    <phoneticPr fontId="2"/>
  </si>
  <si>
    <r>
      <rPr>
        <sz val="11"/>
        <color rgb="FFFF0000"/>
        <rFont val="ＭＳ Ｐゴシック"/>
        <family val="3"/>
        <charset val="128"/>
      </rPr>
      <t>☀</t>
    </r>
    <r>
      <rPr>
        <sz val="11"/>
        <rFont val="ＭＳ Ｐゴシック"/>
        <family val="3"/>
        <charset val="128"/>
      </rPr>
      <t>後一時</t>
    </r>
    <r>
      <rPr>
        <sz val="11"/>
        <color theme="0" tint="-0.499984740745262"/>
        <rFont val="ＭＳ Ｐゴシック"/>
        <family val="3"/>
        <charset val="128"/>
      </rPr>
      <t>☁</t>
    </r>
    <rPh sb="1" eb="2">
      <t>ノチ</t>
    </rPh>
    <rPh sb="2" eb="4">
      <t>イチジ</t>
    </rPh>
    <phoneticPr fontId="2"/>
  </si>
  <si>
    <r>
      <rPr>
        <sz val="11"/>
        <color rgb="FFFF0000"/>
        <rFont val="ＭＳ Ｐゴシック"/>
        <family val="3"/>
        <charset val="128"/>
      </rPr>
      <t>☀</t>
    </r>
    <r>
      <rPr>
        <sz val="11"/>
        <rFont val="ＭＳ Ｐゴシック"/>
        <family val="3"/>
        <charset val="128"/>
      </rPr>
      <t>後一時</t>
    </r>
    <r>
      <rPr>
        <sz val="11"/>
        <color theme="0" tint="-0.499984740745262"/>
        <rFont val="ＭＳ Ｐゴシック"/>
        <family val="3"/>
        <charset val="128"/>
      </rPr>
      <t>☁</t>
    </r>
    <r>
      <rPr>
        <sz val="11"/>
        <rFont val="ＭＳ Ｐゴシック"/>
        <family val="3"/>
        <charset val="128"/>
      </rPr>
      <t>、</t>
    </r>
    <r>
      <rPr>
        <sz val="11"/>
        <color rgb="FFFFFF00"/>
        <rFont val="Segoe UI Symbol"/>
        <family val="2"/>
      </rPr>
      <t>⚡</t>
    </r>
    <r>
      <rPr>
        <sz val="11"/>
        <rFont val="ＭＳ Ｐゴシック"/>
        <family val="3"/>
        <charset val="128"/>
      </rPr>
      <t xml:space="preserve"> を伴う</t>
    </r>
    <rPh sb="1" eb="2">
      <t>ノチ</t>
    </rPh>
    <rPh sb="2" eb="4">
      <t>イチジ</t>
    </rPh>
    <rPh sb="9" eb="10">
      <t>トモナ</t>
    </rPh>
    <phoneticPr fontId="2"/>
  </si>
  <si>
    <t>2023年度</t>
    <rPh sb="4" eb="6">
      <t>ネンド</t>
    </rPh>
    <phoneticPr fontId="2"/>
  </si>
  <si>
    <r>
      <rPr>
        <sz val="11"/>
        <color theme="0" tint="-0.499984740745262"/>
        <rFont val="ＭＳ Ｐゴシック"/>
        <family val="3"/>
        <charset val="128"/>
      </rPr>
      <t>☁</t>
    </r>
    <r>
      <rPr>
        <sz val="11"/>
        <rFont val="ＭＳ Ｐゴシック"/>
        <family val="3"/>
        <charset val="128"/>
      </rPr>
      <t>時々</t>
    </r>
    <r>
      <rPr>
        <sz val="11"/>
        <color rgb="FF0070C0"/>
        <rFont val="ＭＳ Ｐゴシック"/>
        <family val="3"/>
        <charset val="128"/>
      </rPr>
      <t>☂</t>
    </r>
    <rPh sb="1" eb="3">
      <t>トキドキ</t>
    </rPh>
    <phoneticPr fontId="2"/>
  </si>
  <si>
    <r>
      <rPr>
        <sz val="11"/>
        <color rgb="FFFF0000"/>
        <rFont val="ＭＳ Ｐゴシック"/>
        <family val="3"/>
        <charset val="128"/>
      </rPr>
      <t>☀</t>
    </r>
    <r>
      <rPr>
        <sz val="11"/>
        <rFont val="ＭＳ Ｐゴシック"/>
        <family val="3"/>
        <charset val="128"/>
      </rPr>
      <t>時々</t>
    </r>
    <r>
      <rPr>
        <sz val="11"/>
        <color theme="0" tint="-0.499984740745262"/>
        <rFont val="ＭＳ Ｐゴシック"/>
        <family val="3"/>
        <charset val="128"/>
      </rPr>
      <t>☁</t>
    </r>
    <r>
      <rPr>
        <sz val="11"/>
        <rFont val="ＭＳ Ｐゴシック"/>
        <family val="3"/>
        <charset val="128"/>
      </rPr>
      <t>、</t>
    </r>
    <r>
      <rPr>
        <sz val="11"/>
        <color rgb="FFFFFF00"/>
        <rFont val="Segoe UI Symbol"/>
        <family val="2"/>
      </rPr>
      <t>⚡</t>
    </r>
    <r>
      <rPr>
        <sz val="11"/>
        <rFont val="ＭＳ Ｐゴシック"/>
        <family val="3"/>
        <charset val="128"/>
      </rPr>
      <t xml:space="preserve"> 伴う</t>
    </r>
    <rPh sb="1" eb="3">
      <t>トキドキ</t>
    </rPh>
    <rPh sb="7" eb="8">
      <t>トモナ</t>
    </rPh>
    <phoneticPr fontId="2"/>
  </si>
  <si>
    <r>
      <rPr>
        <sz val="11"/>
        <color rgb="FFFF0000"/>
        <rFont val="ＭＳ Ｐゴシック"/>
        <family val="3"/>
        <charset val="128"/>
      </rPr>
      <t>☀</t>
    </r>
    <r>
      <rPr>
        <sz val="11"/>
        <rFont val="ＭＳ Ｐゴシック"/>
        <family val="3"/>
        <charset val="128"/>
      </rPr>
      <t>時々</t>
    </r>
    <r>
      <rPr>
        <sz val="11"/>
        <color theme="0" tint="-0.499984740745262"/>
        <rFont val="ＭＳ Ｐゴシック"/>
        <family val="3"/>
        <charset val="128"/>
      </rPr>
      <t>☁</t>
    </r>
    <rPh sb="1" eb="3">
      <t>トキドキ</t>
    </rPh>
    <phoneticPr fontId="2"/>
  </si>
  <si>
    <r>
      <rPr>
        <sz val="11"/>
        <color theme="0" tint="-0.499984740745262"/>
        <rFont val="ＭＳ Ｐゴシック"/>
        <family val="3"/>
        <charset val="128"/>
      </rPr>
      <t>☁</t>
    </r>
    <r>
      <rPr>
        <sz val="11"/>
        <rFont val="ＭＳ Ｐゴシック"/>
        <family val="3"/>
        <charset val="128"/>
      </rPr>
      <t>後一時</t>
    </r>
    <r>
      <rPr>
        <sz val="11"/>
        <color rgb="FFFF0000"/>
        <rFont val="ＭＳ Ｐゴシック"/>
        <family val="3"/>
        <charset val="128"/>
      </rPr>
      <t>☀</t>
    </r>
    <rPh sb="1" eb="2">
      <t>ノチ</t>
    </rPh>
    <rPh sb="2" eb="4">
      <t>イチジ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</si>
</sst>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76" formatCode="\+##0.0;[Red]\-#,##0.0"/>
    <numFmt numFmtId="177" formatCode="#,##0_ "/>
    <numFmt numFmtId="178" formatCode="#,##0.0;[Red]\-#,##0.0"/>
    <numFmt numFmtId="179" formatCode="0.0%"/>
    <numFmt numFmtId="180" formatCode="#,##0_);[Red]\(#,##0\)"/>
    <numFmt numFmtId="181" formatCode="m&quot;月&quot;d&quot;日&quot;;@"/>
    <numFmt numFmtId="182" formatCode="\+##0.0_ ;[Red]\-#,##0.0\ "/>
    <numFmt numFmtId="183" formatCode="\+##,##0.0_ ;[Red]\-##,##0.0\ "/>
    <numFmt numFmtId="184" formatCode="0.0"/>
    <numFmt numFmtId="185" formatCode="0.0\℃"/>
    <numFmt numFmtId="186" formatCode="\+##,##0.0;[Red]\-##,##0.0"/>
  </numFmts>
  <fonts count="2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9.5"/>
      <name val="ＭＳ Ｐゴシック"/>
      <family val="3"/>
      <charset val="128"/>
    </font>
    <font>
      <b/>
      <sz val="24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theme="0" tint="-0.499984740745262"/>
      <name val="ＭＳ Ｐゴシック"/>
      <family val="3"/>
      <charset val="128"/>
    </font>
    <font>
      <sz val="11"/>
      <color rgb="FFFFFF00"/>
      <name val="Segoe UI Symbol"/>
      <family val="2"/>
    </font>
    <font>
      <sz val="11"/>
      <color rgb="FF0070C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DDD9C4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auto="1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double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38" fontId="1" fillId="0" borderId="0" applyFont="0" applyFill="0" applyBorder="0" applyAlignment="0" applyProtection="0"/>
    <xf numFmtId="0" fontId="1" fillId="0" borderId="0"/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</cellStyleXfs>
  <cellXfs count="153">
    <xf numFmtId="0" fontId="0" fillId="0" borderId="0" xfId="0"/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6" fillId="0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vertical="center"/>
    </xf>
    <xf numFmtId="0" fontId="0" fillId="0" borderId="6" xfId="0" applyFont="1" applyFill="1" applyBorder="1" applyAlignment="1">
      <alignment horizontal="left" vertical="center"/>
    </xf>
    <xf numFmtId="0" fontId="0" fillId="0" borderId="1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left" vertical="center"/>
    </xf>
    <xf numFmtId="176" fontId="0" fillId="0" borderId="13" xfId="1" applyNumberFormat="1" applyFont="1" applyFill="1" applyBorder="1" applyAlignment="1">
      <alignment horizontal="center" vertical="center" shrinkToFit="1"/>
    </xf>
    <xf numFmtId="0" fontId="0" fillId="0" borderId="15" xfId="0" applyFont="1" applyFill="1" applyBorder="1" applyAlignment="1">
      <alignment horizontal="left" vertical="center"/>
    </xf>
    <xf numFmtId="176" fontId="0" fillId="0" borderId="16" xfId="1" applyNumberFormat="1" applyFont="1" applyFill="1" applyBorder="1" applyAlignment="1">
      <alignment horizontal="center" vertical="center" shrinkToFit="1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vertical="center"/>
    </xf>
    <xf numFmtId="56" fontId="1" fillId="0" borderId="0" xfId="0" applyNumberFormat="1" applyFont="1" applyFill="1" applyBorder="1" applyAlignment="1">
      <alignment horizontal="center" vertical="center"/>
    </xf>
    <xf numFmtId="38" fontId="1" fillId="0" borderId="0" xfId="1" applyFont="1" applyFill="1" applyBorder="1" applyAlignment="1">
      <alignment horizontal="right" vertical="center" wrapText="1"/>
    </xf>
    <xf numFmtId="177" fontId="1" fillId="0" borderId="0" xfId="0" applyNumberFormat="1" applyFont="1" applyFill="1" applyBorder="1" applyAlignment="1">
      <alignment vertical="center"/>
    </xf>
    <xf numFmtId="0" fontId="11" fillId="0" borderId="0" xfId="2" applyFont="1" applyFill="1" applyAlignment="1">
      <alignment vertical="center"/>
    </xf>
    <xf numFmtId="0" fontId="1" fillId="0" borderId="0" xfId="2" applyFont="1" applyFill="1" applyAlignment="1">
      <alignment vertical="center"/>
    </xf>
    <xf numFmtId="181" fontId="6" fillId="0" borderId="19" xfId="3" applyNumberFormat="1" applyFont="1" applyFill="1" applyBorder="1" applyAlignment="1">
      <alignment horizontal="center" vertical="center" wrapText="1"/>
    </xf>
    <xf numFmtId="180" fontId="13" fillId="0" borderId="7" xfId="2" applyNumberFormat="1" applyFont="1" applyFill="1" applyBorder="1" applyAlignment="1">
      <alignment horizontal="right" vertical="center" wrapText="1"/>
    </xf>
    <xf numFmtId="180" fontId="13" fillId="3" borderId="7" xfId="2" applyNumberFormat="1" applyFont="1" applyFill="1" applyBorder="1" applyAlignment="1">
      <alignment horizontal="right" vertical="center" wrapText="1"/>
    </xf>
    <xf numFmtId="180" fontId="1" fillId="0" borderId="22" xfId="2" applyNumberFormat="1" applyFont="1" applyFill="1" applyBorder="1" applyAlignment="1">
      <alignment horizontal="right" vertical="center" wrapText="1"/>
    </xf>
    <xf numFmtId="0" fontId="6" fillId="0" borderId="25" xfId="2" applyFont="1" applyFill="1" applyBorder="1" applyAlignment="1">
      <alignment vertical="center" wrapText="1"/>
    </xf>
    <xf numFmtId="182" fontId="11" fillId="0" borderId="25" xfId="3" applyNumberFormat="1" applyFont="1" applyFill="1" applyBorder="1" applyAlignment="1">
      <alignment horizontal="center" vertical="center" shrinkToFit="1"/>
    </xf>
    <xf numFmtId="182" fontId="11" fillId="0" borderId="0" xfId="3" applyNumberFormat="1" applyFont="1" applyFill="1" applyBorder="1" applyAlignment="1">
      <alignment horizontal="center" vertical="center" shrinkToFit="1"/>
    </xf>
    <xf numFmtId="182" fontId="11" fillId="0" borderId="26" xfId="3" applyNumberFormat="1" applyFont="1" applyFill="1" applyBorder="1" applyAlignment="1">
      <alignment horizontal="center" vertical="center" shrinkToFit="1"/>
    </xf>
    <xf numFmtId="183" fontId="1" fillId="0" borderId="27" xfId="3" applyNumberFormat="1" applyFont="1" applyFill="1" applyBorder="1" applyAlignment="1">
      <alignment horizontal="right" vertical="center" wrapText="1"/>
    </xf>
    <xf numFmtId="0" fontId="6" fillId="0" borderId="0" xfId="2" applyFont="1" applyFill="1" applyBorder="1" applyAlignment="1">
      <alignment vertical="center" wrapText="1"/>
    </xf>
    <xf numFmtId="0" fontId="14" fillId="0" borderId="0" xfId="2" applyFont="1" applyFill="1" applyBorder="1" applyAlignment="1">
      <alignment horizontal="center" vertical="center" wrapText="1"/>
    </xf>
    <xf numFmtId="0" fontId="12" fillId="0" borderId="0" xfId="2" applyFont="1" applyFill="1" applyBorder="1" applyAlignment="1">
      <alignment horizontal="center" vertical="center" wrapText="1"/>
    </xf>
    <xf numFmtId="182" fontId="11" fillId="0" borderId="0" xfId="3" applyNumberFormat="1" applyFont="1" applyFill="1" applyBorder="1" applyAlignment="1">
      <alignment vertical="center"/>
    </xf>
    <xf numFmtId="183" fontId="1" fillId="0" borderId="32" xfId="3" applyNumberFormat="1" applyFont="1" applyFill="1" applyBorder="1" applyAlignment="1">
      <alignment horizontal="right" vertical="center" wrapText="1"/>
    </xf>
    <xf numFmtId="182" fontId="11" fillId="0" borderId="15" xfId="3" applyNumberFormat="1" applyFont="1" applyFill="1" applyBorder="1" applyAlignment="1">
      <alignment horizontal="center" vertical="center" shrinkToFit="1"/>
    </xf>
    <xf numFmtId="182" fontId="11" fillId="0" borderId="25" xfId="3" applyNumberFormat="1" applyFont="1" applyFill="1" applyBorder="1" applyAlignment="1">
      <alignment vertical="center"/>
    </xf>
    <xf numFmtId="182" fontId="11" fillId="0" borderId="15" xfId="3" applyNumberFormat="1" applyFont="1" applyFill="1" applyBorder="1" applyAlignment="1">
      <alignment horizontal="center" vertical="center"/>
    </xf>
    <xf numFmtId="178" fontId="11" fillId="0" borderId="0" xfId="3" applyNumberFormat="1" applyFont="1" applyFill="1" applyBorder="1" applyAlignment="1">
      <alignment vertical="center"/>
    </xf>
    <xf numFmtId="182" fontId="11" fillId="0" borderId="0" xfId="3" applyNumberFormat="1" applyFont="1" applyFill="1" applyBorder="1" applyAlignment="1">
      <alignment horizontal="center" vertical="center"/>
    </xf>
    <xf numFmtId="0" fontId="1" fillId="0" borderId="0" xfId="2" applyFont="1" applyFill="1" applyBorder="1" applyAlignment="1">
      <alignment vertical="center"/>
    </xf>
    <xf numFmtId="0" fontId="15" fillId="0" borderId="15" xfId="0" applyFont="1" applyFill="1" applyBorder="1" applyAlignment="1">
      <alignment vertical="center"/>
    </xf>
    <xf numFmtId="0" fontId="0" fillId="0" borderId="15" xfId="0" applyFill="1" applyBorder="1" applyAlignment="1">
      <alignment horizontal="center" vertical="center"/>
    </xf>
    <xf numFmtId="0" fontId="0" fillId="0" borderId="15" xfId="0" applyFill="1" applyBorder="1"/>
    <xf numFmtId="0" fontId="0" fillId="2" borderId="0" xfId="0" applyFill="1" applyBorder="1"/>
    <xf numFmtId="0" fontId="0" fillId="2" borderId="0" xfId="0" applyFill="1"/>
    <xf numFmtId="56" fontId="0" fillId="0" borderId="34" xfId="0" applyNumberFormat="1" applyFont="1" applyFill="1" applyBorder="1" applyAlignment="1">
      <alignment horizontal="center" vertical="center" shrinkToFit="1"/>
    </xf>
    <xf numFmtId="56" fontId="0" fillId="2" borderId="0" xfId="0" applyNumberFormat="1" applyFont="1" applyFill="1" applyBorder="1" applyAlignment="1">
      <alignment horizontal="center" vertical="center" shrinkToFit="1"/>
    </xf>
    <xf numFmtId="56" fontId="0" fillId="0" borderId="35" xfId="0" applyNumberFormat="1" applyFont="1" applyFill="1" applyBorder="1" applyAlignment="1">
      <alignment horizontal="center" vertical="center" shrinkToFit="1"/>
    </xf>
    <xf numFmtId="0" fontId="0" fillId="0" borderId="37" xfId="0" applyFill="1" applyBorder="1" applyAlignment="1">
      <alignment horizontal="center" vertical="center" wrapText="1"/>
    </xf>
    <xf numFmtId="178" fontId="0" fillId="2" borderId="0" xfId="5" applyNumberFormat="1" applyFont="1" applyFill="1" applyBorder="1" applyAlignment="1">
      <alignment horizontal="center" vertical="center" shrinkToFit="1"/>
    </xf>
    <xf numFmtId="0" fontId="6" fillId="0" borderId="0" xfId="0" applyFont="1" applyFill="1"/>
    <xf numFmtId="0" fontId="0" fillId="0" borderId="0" xfId="0" applyFill="1"/>
    <xf numFmtId="0" fontId="6" fillId="0" borderId="0" xfId="0" applyFont="1" applyFill="1" applyAlignment="1"/>
    <xf numFmtId="0" fontId="8" fillId="0" borderId="0" xfId="2" applyFont="1" applyFill="1" applyBorder="1" applyAlignment="1">
      <alignment horizontal="left" vertical="center"/>
    </xf>
    <xf numFmtId="0" fontId="9" fillId="0" borderId="0" xfId="2" applyFont="1" applyFill="1" applyAlignment="1">
      <alignment horizontal="center" vertical="center" shrinkToFit="1"/>
    </xf>
    <xf numFmtId="178" fontId="1" fillId="0" borderId="0" xfId="3" applyNumberFormat="1" applyFont="1" applyFill="1" applyAlignment="1">
      <alignment vertical="center"/>
    </xf>
    <xf numFmtId="179" fontId="1" fillId="0" borderId="0" xfId="4" applyNumberFormat="1" applyFont="1" applyFill="1" applyAlignment="1">
      <alignment vertical="center"/>
    </xf>
    <xf numFmtId="0" fontId="10" fillId="0" borderId="0" xfId="2" applyFont="1" applyFill="1" applyAlignment="1">
      <alignment vertical="center"/>
    </xf>
    <xf numFmtId="0" fontId="1" fillId="0" borderId="0" xfId="2" applyFont="1" applyFill="1" applyAlignment="1">
      <alignment horizontal="right" vertical="center"/>
    </xf>
    <xf numFmtId="179" fontId="11" fillId="0" borderId="0" xfId="4" applyNumberFormat="1" applyFont="1" applyFill="1" applyBorder="1" applyAlignment="1">
      <alignment horizontal="left" vertical="center"/>
    </xf>
    <xf numFmtId="180" fontId="12" fillId="0" borderId="0" xfId="2" applyNumberFormat="1" applyFont="1" applyFill="1" applyBorder="1" applyAlignment="1">
      <alignment horizontal="center" vertical="center"/>
    </xf>
    <xf numFmtId="0" fontId="1" fillId="0" borderId="18" xfId="2" applyFont="1" applyFill="1" applyBorder="1" applyAlignment="1">
      <alignment horizontal="center" vertical="center" wrapText="1"/>
    </xf>
    <xf numFmtId="0" fontId="1" fillId="0" borderId="20" xfId="2" applyFont="1" applyFill="1" applyBorder="1" applyAlignment="1">
      <alignment horizontal="center" vertical="center" wrapText="1"/>
    </xf>
    <xf numFmtId="0" fontId="1" fillId="0" borderId="0" xfId="2" applyFont="1" applyFill="1" applyBorder="1" applyAlignment="1">
      <alignment horizontal="center" vertical="center" wrapText="1"/>
    </xf>
    <xf numFmtId="0" fontId="1" fillId="0" borderId="0" xfId="2" applyFont="1" applyFill="1" applyAlignment="1">
      <alignment horizontal="left" vertical="center"/>
    </xf>
    <xf numFmtId="0" fontId="1" fillId="0" borderId="0" xfId="2" applyFont="1" applyFill="1" applyAlignment="1">
      <alignment horizontal="center" vertical="center"/>
    </xf>
    <xf numFmtId="0" fontId="0" fillId="0" borderId="5" xfId="2" applyFont="1" applyFill="1" applyBorder="1" applyAlignment="1">
      <alignment horizontal="center" vertical="center"/>
    </xf>
    <xf numFmtId="177" fontId="13" fillId="0" borderId="8" xfId="2" applyNumberFormat="1" applyFont="1" applyFill="1" applyBorder="1" applyAlignment="1">
      <alignment vertical="center"/>
    </xf>
    <xf numFmtId="177" fontId="1" fillId="0" borderId="0" xfId="2" applyNumberFormat="1" applyFont="1" applyFill="1" applyBorder="1" applyAlignment="1">
      <alignment vertical="center"/>
    </xf>
    <xf numFmtId="0" fontId="0" fillId="0" borderId="21" xfId="2" applyFont="1" applyFill="1" applyBorder="1" applyAlignment="1">
      <alignment horizontal="center" vertical="center"/>
    </xf>
    <xf numFmtId="177" fontId="1" fillId="0" borderId="24" xfId="2" applyNumberFormat="1" applyFont="1" applyFill="1" applyBorder="1" applyAlignment="1">
      <alignment vertical="center"/>
    </xf>
    <xf numFmtId="0" fontId="1" fillId="0" borderId="0" xfId="2" applyFont="1" applyFill="1" applyBorder="1" applyAlignment="1">
      <alignment horizontal="left" vertical="center" wrapText="1"/>
    </xf>
    <xf numFmtId="177" fontId="1" fillId="0" borderId="0" xfId="2" applyNumberFormat="1" applyFont="1" applyFill="1" applyBorder="1" applyAlignment="1">
      <alignment horizontal="left" vertical="center"/>
    </xf>
    <xf numFmtId="0" fontId="0" fillId="0" borderId="30" xfId="2" applyFont="1" applyFill="1" applyBorder="1" applyAlignment="1">
      <alignment horizontal="center" vertical="center"/>
    </xf>
    <xf numFmtId="0" fontId="1" fillId="0" borderId="25" xfId="2" applyFont="1" applyFill="1" applyBorder="1" applyAlignment="1">
      <alignment horizontal="center" vertical="center"/>
    </xf>
    <xf numFmtId="178" fontId="11" fillId="0" borderId="0" xfId="3" applyNumberFormat="1" applyFont="1" applyFill="1" applyBorder="1" applyAlignment="1">
      <alignment horizontal="left" vertical="center"/>
    </xf>
    <xf numFmtId="0" fontId="1" fillId="0" borderId="0" xfId="2" applyFont="1" applyFill="1" applyBorder="1" applyAlignment="1">
      <alignment horizontal="center" vertical="center"/>
    </xf>
    <xf numFmtId="182" fontId="11" fillId="0" borderId="33" xfId="3" applyNumberFormat="1" applyFont="1" applyFill="1" applyBorder="1" applyAlignment="1">
      <alignment vertical="center"/>
    </xf>
    <xf numFmtId="178" fontId="1" fillId="0" borderId="0" xfId="3" applyNumberFormat="1" applyFont="1" applyFill="1" applyBorder="1" applyAlignment="1">
      <alignment vertical="center"/>
    </xf>
    <xf numFmtId="179" fontId="1" fillId="0" borderId="0" xfId="4" applyNumberFormat="1" applyFont="1" applyFill="1" applyBorder="1" applyAlignment="1">
      <alignment vertical="center"/>
    </xf>
    <xf numFmtId="180" fontId="1" fillId="3" borderId="22" xfId="2" applyNumberFormat="1" applyFont="1" applyFill="1" applyBorder="1" applyAlignment="1">
      <alignment horizontal="right" vertical="center" wrapText="1"/>
    </xf>
    <xf numFmtId="0" fontId="0" fillId="3" borderId="35" xfId="0" applyFont="1" applyFill="1" applyBorder="1" applyAlignment="1">
      <alignment horizontal="center" vertical="center" shrinkToFit="1"/>
    </xf>
    <xf numFmtId="0" fontId="0" fillId="3" borderId="36" xfId="0" applyFont="1" applyFill="1" applyBorder="1" applyAlignment="1">
      <alignment horizontal="center" vertical="center" shrinkToFit="1"/>
    </xf>
    <xf numFmtId="0" fontId="0" fillId="0" borderId="35" xfId="0" applyFont="1" applyFill="1" applyBorder="1" applyAlignment="1">
      <alignment horizontal="center" vertical="center" shrinkToFit="1"/>
    </xf>
    <xf numFmtId="56" fontId="0" fillId="3" borderId="34" xfId="0" applyNumberFormat="1" applyFont="1" applyFill="1" applyBorder="1" applyAlignment="1">
      <alignment horizontal="center" vertical="center" shrinkToFit="1"/>
    </xf>
    <xf numFmtId="56" fontId="0" fillId="3" borderId="35" xfId="0" applyNumberFormat="1" applyFont="1" applyFill="1" applyBorder="1" applyAlignment="1">
      <alignment horizontal="center" vertical="center" shrinkToFit="1"/>
    </xf>
    <xf numFmtId="0" fontId="0" fillId="2" borderId="0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left" vertical="center"/>
    </xf>
    <xf numFmtId="56" fontId="0" fillId="0" borderId="3" xfId="0" applyNumberFormat="1" applyFont="1" applyFill="1" applyBorder="1" applyAlignment="1">
      <alignment horizontal="center" vertical="center"/>
    </xf>
    <xf numFmtId="38" fontId="0" fillId="0" borderId="7" xfId="1" applyFont="1" applyFill="1" applyBorder="1" applyAlignment="1">
      <alignment horizontal="right" vertical="center" wrapText="1"/>
    </xf>
    <xf numFmtId="38" fontId="0" fillId="0" borderId="11" xfId="1" applyFont="1" applyFill="1" applyBorder="1" applyAlignment="1">
      <alignment horizontal="right" vertical="center" wrapText="1"/>
    </xf>
    <xf numFmtId="176" fontId="0" fillId="0" borderId="0" xfId="1" applyNumberFormat="1" applyFont="1" applyFill="1" applyBorder="1" applyAlignment="1">
      <alignment horizontal="right" vertical="center" wrapText="1"/>
    </xf>
    <xf numFmtId="176" fontId="0" fillId="0" borderId="0" xfId="1" applyNumberFormat="1" applyFont="1" applyFill="1" applyBorder="1" applyAlignment="1">
      <alignment horizontal="center" vertical="center" shrinkToFit="1"/>
    </xf>
    <xf numFmtId="176" fontId="0" fillId="0" borderId="0" xfId="1" applyNumberFormat="1" applyFont="1" applyFill="1" applyBorder="1" applyAlignment="1">
      <alignment vertical="center"/>
    </xf>
    <xf numFmtId="178" fontId="0" fillId="0" borderId="0" xfId="1" applyNumberFormat="1" applyFont="1" applyFill="1" applyBorder="1" applyAlignment="1">
      <alignment horizontal="center" vertical="center" shrinkToFit="1"/>
    </xf>
    <xf numFmtId="176" fontId="0" fillId="0" borderId="15" xfId="1" applyNumberFormat="1" applyFont="1" applyFill="1" applyBorder="1" applyAlignment="1">
      <alignment vertical="center"/>
    </xf>
    <xf numFmtId="176" fontId="0" fillId="0" borderId="15" xfId="1" applyNumberFormat="1" applyFont="1" applyFill="1" applyBorder="1" applyAlignment="1">
      <alignment horizontal="center" vertical="center" shrinkToFit="1"/>
    </xf>
    <xf numFmtId="180" fontId="1" fillId="0" borderId="23" xfId="2" applyNumberFormat="1" applyFont="1" applyFill="1" applyBorder="1" applyAlignment="1">
      <alignment horizontal="right" vertical="center" wrapText="1"/>
    </xf>
    <xf numFmtId="185" fontId="0" fillId="3" borderId="37" xfId="5" applyNumberFormat="1" applyFont="1" applyFill="1" applyBorder="1" applyAlignment="1">
      <alignment horizontal="center" vertical="center" shrinkToFit="1"/>
    </xf>
    <xf numFmtId="185" fontId="0" fillId="0" borderId="37" xfId="5" applyNumberFormat="1" applyFont="1" applyFill="1" applyBorder="1" applyAlignment="1">
      <alignment horizontal="center" vertical="center" shrinkToFit="1"/>
    </xf>
    <xf numFmtId="0" fontId="0" fillId="0" borderId="38" xfId="0" applyFont="1" applyFill="1" applyBorder="1" applyAlignment="1">
      <alignment horizontal="center" vertical="center" shrinkToFit="1"/>
    </xf>
    <xf numFmtId="56" fontId="0" fillId="3" borderId="19" xfId="0" applyNumberFormat="1" applyFont="1" applyFill="1" applyBorder="1" applyAlignment="1">
      <alignment horizontal="center" vertical="center" shrinkToFit="1"/>
    </xf>
    <xf numFmtId="56" fontId="0" fillId="0" borderId="19" xfId="0" applyNumberFormat="1" applyFont="1" applyFill="1" applyBorder="1" applyAlignment="1">
      <alignment horizontal="center" vertical="center" shrinkToFit="1"/>
    </xf>
    <xf numFmtId="56" fontId="0" fillId="0" borderId="39" xfId="0" applyNumberFormat="1" applyFont="1" applyFill="1" applyBorder="1" applyAlignment="1">
      <alignment horizontal="center" vertical="center" shrinkToFit="1"/>
    </xf>
    <xf numFmtId="56" fontId="0" fillId="0" borderId="38" xfId="0" applyNumberFormat="1" applyFont="1" applyFill="1" applyBorder="1" applyAlignment="1">
      <alignment horizontal="center" vertical="center" shrinkToFit="1"/>
    </xf>
    <xf numFmtId="56" fontId="0" fillId="0" borderId="41" xfId="0" applyNumberFormat="1" applyFont="1" applyFill="1" applyBorder="1" applyAlignment="1">
      <alignment horizontal="center" vertical="center" shrinkToFit="1"/>
    </xf>
    <xf numFmtId="185" fontId="0" fillId="0" borderId="40" xfId="5" applyNumberFormat="1" applyFont="1" applyFill="1" applyBorder="1" applyAlignment="1">
      <alignment horizontal="center" vertical="center" shrinkToFit="1"/>
    </xf>
    <xf numFmtId="0" fontId="0" fillId="0" borderId="0" xfId="0" applyFont="1" applyFill="1" applyBorder="1" applyAlignment="1">
      <alignment horizontal="center" vertical="center"/>
    </xf>
    <xf numFmtId="0" fontId="7" fillId="0" borderId="0" xfId="2" applyFont="1" applyFill="1" applyBorder="1" applyAlignment="1">
      <alignment horizontal="center" vertical="center"/>
    </xf>
    <xf numFmtId="0" fontId="8" fillId="0" borderId="0" xfId="2" applyFont="1" applyFill="1" applyBorder="1" applyAlignment="1">
      <alignment horizontal="center" vertical="center"/>
    </xf>
    <xf numFmtId="0" fontId="0" fillId="0" borderId="0" xfId="0" applyFont="1" applyFill="1" applyAlignment="1">
      <alignment horizontal="right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38" fontId="0" fillId="4" borderId="7" xfId="1" applyFont="1" applyFill="1" applyBorder="1" applyAlignment="1">
      <alignment horizontal="right" vertical="center" wrapText="1"/>
    </xf>
    <xf numFmtId="38" fontId="0" fillId="0" borderId="8" xfId="1" applyFont="1" applyFill="1" applyBorder="1" applyAlignment="1">
      <alignment horizontal="right" vertical="center" wrapText="1"/>
    </xf>
    <xf numFmtId="38" fontId="1" fillId="0" borderId="0" xfId="0" applyNumberFormat="1" applyFont="1" applyFill="1" applyAlignment="1">
      <alignment vertical="center"/>
    </xf>
    <xf numFmtId="38" fontId="0" fillId="4" borderId="11" xfId="1" applyFont="1" applyFill="1" applyBorder="1" applyAlignment="1">
      <alignment horizontal="right" vertical="center" wrapText="1"/>
    </xf>
    <xf numFmtId="38" fontId="0" fillId="0" borderId="12" xfId="1" applyFont="1" applyFill="1" applyBorder="1" applyAlignment="1">
      <alignment horizontal="right" vertical="center" wrapText="1"/>
    </xf>
    <xf numFmtId="186" fontId="0" fillId="0" borderId="12" xfId="1" applyNumberFormat="1" applyFont="1" applyFill="1" applyBorder="1" applyAlignment="1">
      <alignment horizontal="right" vertical="center" wrapText="1"/>
    </xf>
    <xf numFmtId="177" fontId="0" fillId="0" borderId="8" xfId="0" applyNumberFormat="1" applyFont="1" applyFill="1" applyBorder="1" applyAlignment="1">
      <alignment horizontal="right" vertical="center" wrapText="1"/>
    </xf>
    <xf numFmtId="177" fontId="0" fillId="0" borderId="12" xfId="0" applyNumberFormat="1" applyFont="1" applyFill="1" applyBorder="1" applyAlignment="1">
      <alignment horizontal="right" vertical="center" wrapText="1"/>
    </xf>
    <xf numFmtId="186" fontId="0" fillId="0" borderId="17" xfId="1" applyNumberFormat="1" applyFont="1" applyFill="1" applyBorder="1" applyAlignment="1">
      <alignment horizontal="right" vertical="center" wrapText="1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178" fontId="0" fillId="0" borderId="13" xfId="1" applyNumberFormat="1" applyFont="1" applyFill="1" applyBorder="1" applyAlignment="1">
      <alignment horizontal="center" vertical="center" shrinkToFit="1"/>
    </xf>
    <xf numFmtId="0" fontId="16" fillId="3" borderId="35" xfId="0" applyFont="1" applyFill="1" applyBorder="1" applyAlignment="1">
      <alignment horizontal="center" vertical="center" shrinkToFit="1"/>
    </xf>
    <xf numFmtId="0" fontId="16" fillId="3" borderId="0" xfId="0" applyFont="1" applyFill="1" applyAlignment="1">
      <alignment horizontal="center" vertical="center"/>
    </xf>
    <xf numFmtId="0" fontId="16" fillId="0" borderId="42" xfId="0" applyFont="1" applyFill="1" applyBorder="1" applyAlignment="1">
      <alignment horizontal="center" vertical="center" shrinkToFit="1"/>
    </xf>
    <xf numFmtId="184" fontId="16" fillId="3" borderId="36" xfId="0" applyNumberFormat="1" applyFont="1" applyFill="1" applyBorder="1" applyAlignment="1">
      <alignment horizontal="center" vertical="center" shrinkToFit="1"/>
    </xf>
    <xf numFmtId="0" fontId="16" fillId="0" borderId="36" xfId="0" applyFont="1" applyFill="1" applyBorder="1" applyAlignment="1">
      <alignment horizontal="center" vertical="center" shrinkToFit="1"/>
    </xf>
    <xf numFmtId="0" fontId="0" fillId="0" borderId="18" xfId="0" applyFill="1" applyBorder="1" applyAlignment="1">
      <alignment horizontal="center" vertical="center" textRotation="255"/>
    </xf>
    <xf numFmtId="0" fontId="0" fillId="0" borderId="9" xfId="0" applyFill="1" applyBorder="1" applyAlignment="1">
      <alignment horizontal="center" vertical="center" textRotation="255"/>
    </xf>
    <xf numFmtId="0" fontId="0" fillId="0" borderId="14" xfId="0" applyFill="1" applyBorder="1" applyAlignment="1">
      <alignment horizontal="center" vertical="center" textRotation="255"/>
    </xf>
    <xf numFmtId="0" fontId="0" fillId="0" borderId="19" xfId="0" applyFill="1" applyBorder="1" applyAlignment="1">
      <alignment horizontal="center" vertical="center"/>
    </xf>
    <xf numFmtId="0" fontId="0" fillId="0" borderId="35" xfId="0" applyFill="1" applyBorder="1" applyAlignment="1">
      <alignment horizontal="center" vertical="center"/>
    </xf>
    <xf numFmtId="0" fontId="0" fillId="0" borderId="34" xfId="0" applyFill="1" applyBorder="1" applyAlignment="1">
      <alignment horizontal="center" vertical="center"/>
    </xf>
    <xf numFmtId="0" fontId="10" fillId="0" borderId="0" xfId="2" applyFont="1" applyFill="1" applyBorder="1" applyAlignment="1">
      <alignment horizontal="center" vertical="center"/>
    </xf>
    <xf numFmtId="0" fontId="15" fillId="0" borderId="0" xfId="2" applyFont="1" applyFill="1" applyBorder="1" applyAlignment="1">
      <alignment horizontal="center" vertical="center"/>
    </xf>
    <xf numFmtId="0" fontId="6" fillId="0" borderId="25" xfId="2" applyFont="1" applyFill="1" applyBorder="1" applyAlignment="1">
      <alignment vertical="center" wrapText="1"/>
    </xf>
    <xf numFmtId="180" fontId="1" fillId="0" borderId="28" xfId="2" applyNumberFormat="1" applyFont="1" applyFill="1" applyBorder="1" applyAlignment="1">
      <alignment horizontal="center" vertical="center" wrapText="1"/>
    </xf>
    <xf numFmtId="180" fontId="1" fillId="0" borderId="29" xfId="2" applyNumberFormat="1" applyFont="1" applyFill="1" applyBorder="1" applyAlignment="1">
      <alignment horizontal="center" vertical="center" wrapText="1"/>
    </xf>
    <xf numFmtId="180" fontId="1" fillId="0" borderId="31" xfId="2" applyNumberFormat="1" applyFont="1" applyFill="1" applyBorder="1" applyAlignment="1">
      <alignment horizontal="center" vertical="center" wrapText="1"/>
    </xf>
    <xf numFmtId="180" fontId="1" fillId="0" borderId="15" xfId="2" applyNumberFormat="1" applyFont="1" applyFill="1" applyBorder="1" applyAlignment="1">
      <alignment horizontal="center" vertical="center" wrapText="1"/>
    </xf>
    <xf numFmtId="180" fontId="1" fillId="0" borderId="0" xfId="2" applyNumberFormat="1" applyFont="1" applyFill="1" applyBorder="1" applyAlignment="1">
      <alignment horizontal="center" vertical="center" wrapText="1"/>
    </xf>
    <xf numFmtId="0" fontId="6" fillId="0" borderId="0" xfId="2" applyFont="1" applyFill="1" applyBorder="1" applyAlignment="1">
      <alignment horizontal="left" vertical="center" wrapText="1"/>
    </xf>
    <xf numFmtId="0" fontId="0" fillId="0" borderId="5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0" fontId="0" fillId="0" borderId="14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 shrinkToFit="1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178" fontId="6" fillId="0" borderId="0" xfId="1" applyNumberFormat="1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top" wrapText="1"/>
    </xf>
  </cellXfs>
  <cellStyles count="6">
    <cellStyle name="パーセント 2" xfId="4" xr:uid="{00000000-0005-0000-0000-000000000000}"/>
    <cellStyle name="桁区切り" xfId="1" builtinId="6"/>
    <cellStyle name="桁区切り 2" xfId="5" xr:uid="{00000000-0005-0000-0000-000002000000}"/>
    <cellStyle name="桁区切り 3" xfId="3" xr:uid="{00000000-0005-0000-0000-000003000000}"/>
    <cellStyle name="標準" xfId="0" builtinId="0"/>
    <cellStyle name="標準 2 2" xfId="2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externalLinkPath" Target="file:///\\beppu\fileserver\&#35251;&#20809;&#35506;\K-01-00-099%20&#35251;&#20809;&#21205;&#24907;&#35519;&#26619;&#38306;&#20418;&#26360;\&#12300;&#65319;&#65335;&#12539;&#30406;&#12539;&#24180;&#26411;&#24180;&#22987;&#12301;&#20837;&#36796;&#35519;&#26619;\&#20196;&#21644;6&#24180;&#65288;2024&#65289;&#32321;&#24537;&#26399;\&#12362;&#30406;&#65288;HP&#29992;&#25522;&#36617;&#12456;&#12463;&#12475;&#12523;&#12398;&#32619;&#32218;&#12420;&#35336;&#31639;&#24335;&#28040;&#12377;&#65289;\DKK&#12424;&#12426;\0903&#65288;&#26368;&#32066;&#65289;\HP&#25522;&#36617;&#29992;.xlsx#" TargetMode="External"/><Relationship Id="rId1" Type="http://schemas.openxmlformats.org/officeDocument/2006/relationships/externalLinkPath" Target="file:///\\beppu\fileserver\&#35251;&#20809;&#35506;\K-01-00-099%20&#35251;&#20809;&#21205;&#24907;&#35519;&#26619;&#38306;&#20418;&#26360;\&#12300;&#65319;&#65335;&#12539;&#30406;&#12539;&#24180;&#26411;&#24180;&#22987;&#12301;&#20837;&#36796;&#35519;&#26619;\&#20196;&#21644;6&#24180;&#65288;2024&#65289;&#32321;&#24537;&#26399;\&#12362;&#30406;&#65288;HP&#29992;&#25522;&#36617;&#12456;&#12463;&#12475;&#12523;&#12398;&#32619;&#32218;&#12420;&#35336;&#31639;&#24335;&#28040;&#12377;&#65289;\DKK&#12424;&#12426;\0903&#65288;&#26368;&#32066;&#65289;\HP&#25522;&#36617;&#29992;.xlsx#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59C9B2-D67B-48CF-AFF9-9515D41B720B}">
  <sheetPr>
    <pageSetUpPr fitToPage="1"/>
  </sheetPr>
  <dimension ref="C1:L11"/>
  <sheetViews>
    <sheetView showGridLines="0" tabSelected="1" topLeftCell="A13" zoomScaleNormal="100" zoomScaleSheetLayoutView="90" workbookViewId="0">
      <selection activeCell="F14" sqref="F14"/>
    </sheetView>
  </sheetViews>
  <sheetFormatPr defaultRowHeight="13.5" x14ac:dyDescent="0.15"/>
  <cols>
    <col min="1" max="2" width="9" style="44"/>
    <col min="3" max="3" width="15.625" style="51" customWidth="1"/>
    <col min="4" max="4" width="11.625" style="51" customWidth="1"/>
    <col min="5" max="10" width="17.625" style="51" customWidth="1"/>
    <col min="11" max="11" width="9.875" style="44" customWidth="1"/>
    <col min="12" max="14" width="8.75" style="44" customWidth="1"/>
    <col min="15" max="16384" width="9" style="44"/>
  </cols>
  <sheetData>
    <row r="1" spans="3:12" ht="64.5" customHeight="1" thickBot="1" x14ac:dyDescent="0.2">
      <c r="C1" s="40" t="s">
        <v>31</v>
      </c>
      <c r="D1" s="40"/>
      <c r="E1" s="41"/>
      <c r="F1" s="42"/>
      <c r="G1" s="42"/>
      <c r="H1" s="42"/>
      <c r="I1" s="42"/>
      <c r="J1" s="42"/>
      <c r="K1" s="43"/>
    </row>
    <row r="2" spans="3:12" ht="35.1" customHeight="1" x14ac:dyDescent="0.15">
      <c r="C2" s="130" t="s">
        <v>18</v>
      </c>
      <c r="D2" s="133" t="s">
        <v>37</v>
      </c>
      <c r="E2" s="101">
        <v>45514</v>
      </c>
      <c r="F2" s="101">
        <v>45515</v>
      </c>
      <c r="G2" s="101">
        <v>45516</v>
      </c>
      <c r="H2" s="102">
        <v>45517</v>
      </c>
      <c r="I2" s="102">
        <v>45518</v>
      </c>
      <c r="J2" s="103">
        <v>45519</v>
      </c>
      <c r="K2" s="46"/>
      <c r="L2" s="43"/>
    </row>
    <row r="3" spans="3:12" ht="35.1" customHeight="1" x14ac:dyDescent="0.15">
      <c r="C3" s="131"/>
      <c r="D3" s="134"/>
      <c r="E3" s="85" t="s">
        <v>26</v>
      </c>
      <c r="F3" s="85" t="s">
        <v>20</v>
      </c>
      <c r="G3" s="85" t="s">
        <v>21</v>
      </c>
      <c r="H3" s="47" t="s">
        <v>22</v>
      </c>
      <c r="I3" s="47" t="s">
        <v>27</v>
      </c>
      <c r="J3" s="104" t="s">
        <v>32</v>
      </c>
      <c r="K3" s="46"/>
      <c r="L3" s="43"/>
    </row>
    <row r="4" spans="3:12" ht="35.1" customHeight="1" x14ac:dyDescent="0.15">
      <c r="C4" s="131"/>
      <c r="D4" s="134"/>
      <c r="E4" s="125" t="s">
        <v>33</v>
      </c>
      <c r="F4" s="126" t="s">
        <v>33</v>
      </c>
      <c r="G4" s="82" t="s">
        <v>38</v>
      </c>
      <c r="H4" s="83" t="s">
        <v>39</v>
      </c>
      <c r="I4" s="127" t="s">
        <v>33</v>
      </c>
      <c r="J4" s="100" t="s">
        <v>40</v>
      </c>
      <c r="K4" s="86"/>
      <c r="L4" s="43"/>
    </row>
    <row r="5" spans="3:12" ht="35.1" customHeight="1" thickBot="1" x14ac:dyDescent="0.2">
      <c r="C5" s="131"/>
      <c r="D5" s="48" t="s">
        <v>23</v>
      </c>
      <c r="E5" s="98">
        <v>35.200000000000003</v>
      </c>
      <c r="F5" s="98">
        <v>34</v>
      </c>
      <c r="G5" s="98">
        <v>34.1</v>
      </c>
      <c r="H5" s="99">
        <v>34.299999999999997</v>
      </c>
      <c r="I5" s="99">
        <v>35.9</v>
      </c>
      <c r="J5" s="106">
        <v>36.5</v>
      </c>
      <c r="K5" s="49"/>
      <c r="L5" s="43"/>
    </row>
    <row r="6" spans="3:12" ht="35.1" customHeight="1" x14ac:dyDescent="0.15">
      <c r="C6" s="131"/>
      <c r="D6" s="135" t="s">
        <v>41</v>
      </c>
      <c r="E6" s="45">
        <f>E2</f>
        <v>45514</v>
      </c>
      <c r="F6" s="84">
        <f t="shared" ref="F6:J6" si="0">F2</f>
        <v>45515</v>
      </c>
      <c r="G6" s="84">
        <f t="shared" si="0"/>
        <v>45516</v>
      </c>
      <c r="H6" s="84">
        <f t="shared" si="0"/>
        <v>45517</v>
      </c>
      <c r="I6" s="45">
        <f t="shared" si="0"/>
        <v>45518</v>
      </c>
      <c r="J6" s="105">
        <f t="shared" si="0"/>
        <v>45519</v>
      </c>
      <c r="K6" s="46"/>
      <c r="L6" s="43"/>
    </row>
    <row r="7" spans="3:12" ht="35.1" customHeight="1" x14ac:dyDescent="0.15">
      <c r="C7" s="131"/>
      <c r="D7" s="134"/>
      <c r="E7" s="47" t="s">
        <v>28</v>
      </c>
      <c r="F7" s="85" t="s">
        <v>24</v>
      </c>
      <c r="G7" s="85" t="s">
        <v>19</v>
      </c>
      <c r="H7" s="85" t="s">
        <v>20</v>
      </c>
      <c r="I7" s="47" t="s">
        <v>21</v>
      </c>
      <c r="J7" s="104" t="s">
        <v>22</v>
      </c>
      <c r="K7" s="46"/>
      <c r="L7" s="43"/>
    </row>
    <row r="8" spans="3:12" ht="35.1" customHeight="1" x14ac:dyDescent="0.15">
      <c r="C8" s="131"/>
      <c r="D8" s="134"/>
      <c r="E8" s="83" t="s">
        <v>42</v>
      </c>
      <c r="F8" s="81" t="s">
        <v>43</v>
      </c>
      <c r="G8" s="82" t="s">
        <v>44</v>
      </c>
      <c r="H8" s="128" t="s">
        <v>33</v>
      </c>
      <c r="I8" s="129" t="s">
        <v>33</v>
      </c>
      <c r="J8" s="100" t="s">
        <v>45</v>
      </c>
      <c r="K8" s="86"/>
      <c r="L8" s="43"/>
    </row>
    <row r="9" spans="3:12" ht="35.1" customHeight="1" thickBot="1" x14ac:dyDescent="0.2">
      <c r="C9" s="132"/>
      <c r="D9" s="48" t="s">
        <v>23</v>
      </c>
      <c r="E9" s="99">
        <v>32.6</v>
      </c>
      <c r="F9" s="98">
        <v>34.5</v>
      </c>
      <c r="G9" s="98">
        <v>32.4</v>
      </c>
      <c r="H9" s="98">
        <v>33.6</v>
      </c>
      <c r="I9" s="99">
        <v>34.299999999999997</v>
      </c>
      <c r="J9" s="106">
        <v>31.7</v>
      </c>
      <c r="K9" s="49"/>
      <c r="L9" s="43"/>
    </row>
    <row r="10" spans="3:12" ht="20.100000000000001" customHeight="1" x14ac:dyDescent="0.15">
      <c r="C10" s="50" t="s">
        <v>8</v>
      </c>
    </row>
    <row r="11" spans="3:12" ht="20.100000000000001" customHeight="1" x14ac:dyDescent="0.15">
      <c r="C11" s="52" t="s">
        <v>25</v>
      </c>
    </row>
  </sheetData>
  <mergeCells count="3">
    <mergeCell ref="C2:C9"/>
    <mergeCell ref="D2:D4"/>
    <mergeCell ref="D6:D8"/>
  </mergeCells>
  <phoneticPr fontId="2"/>
  <pageMargins left="0.23622047244094491" right="0.23622047244094491" top="0.74803149606299213" bottom="0.74803149606299213" header="0.31496062992125984" footer="0.31496062992125984"/>
  <pageSetup paperSize="9" scale="96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X26"/>
  <sheetViews>
    <sheetView showGridLines="0" topLeftCell="A16" zoomScale="70" zoomScaleNormal="70" zoomScaleSheetLayoutView="124" workbookViewId="0">
      <selection activeCell="X6" sqref="X6"/>
    </sheetView>
  </sheetViews>
  <sheetFormatPr defaultColWidth="9" defaultRowHeight="13.5" x14ac:dyDescent="0.15"/>
  <cols>
    <col min="1" max="1" width="9" style="19"/>
    <col min="2" max="2" width="20.875" style="19" customWidth="1"/>
    <col min="3" max="3" width="10.375" style="18" customWidth="1"/>
    <col min="4" max="10" width="10.375" style="19" customWidth="1"/>
    <col min="11" max="11" width="18.625" style="64" hidden="1" customWidth="1"/>
    <col min="12" max="12" width="8.375" style="65" hidden="1" customWidth="1"/>
    <col min="13" max="13" width="9" style="19" hidden="1" customWidth="1"/>
    <col min="14" max="14" width="9" style="55" hidden="1" customWidth="1"/>
    <col min="15" max="15" width="9" style="19" hidden="1" customWidth="1"/>
    <col min="16" max="16" width="9" style="55" hidden="1" customWidth="1"/>
    <col min="17" max="17" width="9" style="19" hidden="1" customWidth="1"/>
    <col min="18" max="18" width="18.625" style="19" hidden="1" customWidth="1"/>
    <col min="19" max="23" width="9" style="19" hidden="1" customWidth="1"/>
    <col min="24" max="24" width="12.125" style="56" bestFit="1" customWidth="1"/>
    <col min="25" max="16384" width="9" style="19"/>
  </cols>
  <sheetData>
    <row r="1" spans="1:24" ht="22.5" customHeight="1" x14ac:dyDescent="0.15">
      <c r="B1" s="136" t="s">
        <v>36</v>
      </c>
      <c r="C1" s="137"/>
      <c r="D1" s="137"/>
      <c r="E1" s="137"/>
      <c r="F1" s="137"/>
      <c r="G1" s="137"/>
      <c r="H1" s="137"/>
      <c r="I1" s="137"/>
      <c r="J1" s="109"/>
      <c r="K1" s="53"/>
      <c r="L1" s="54"/>
    </row>
    <row r="2" spans="1:24" ht="22.5" customHeight="1" x14ac:dyDescent="0.15">
      <c r="B2" s="108"/>
      <c r="C2" s="109"/>
      <c r="D2" s="109"/>
      <c r="E2" s="109"/>
      <c r="F2" s="109"/>
      <c r="G2" s="109"/>
      <c r="H2" s="109"/>
      <c r="I2" s="109"/>
      <c r="J2" s="109"/>
      <c r="K2" s="53"/>
      <c r="L2" s="54"/>
    </row>
    <row r="3" spans="1:24" ht="25.5" customHeight="1" thickBot="1" x14ac:dyDescent="0.2">
      <c r="B3" s="57" t="s">
        <v>9</v>
      </c>
      <c r="I3" s="58" t="s">
        <v>10</v>
      </c>
      <c r="J3" s="58"/>
      <c r="K3" s="59"/>
      <c r="L3" s="60"/>
      <c r="P3" s="19"/>
    </row>
    <row r="4" spans="1:24" ht="36" customHeight="1" x14ac:dyDescent="0.15">
      <c r="B4" s="61"/>
      <c r="C4" s="20">
        <v>45514</v>
      </c>
      <c r="D4" s="20">
        <v>45515</v>
      </c>
      <c r="E4" s="20">
        <v>45516</v>
      </c>
      <c r="F4" s="20">
        <v>45517</v>
      </c>
      <c r="G4" s="20">
        <v>45518</v>
      </c>
      <c r="H4" s="20">
        <v>45519</v>
      </c>
      <c r="I4" s="62" t="s">
        <v>11</v>
      </c>
      <c r="J4" s="63"/>
    </row>
    <row r="5" spans="1:24" ht="30" customHeight="1" x14ac:dyDescent="0.15">
      <c r="B5" s="66" t="s">
        <v>29</v>
      </c>
      <c r="C5" s="22">
        <v>20114</v>
      </c>
      <c r="D5" s="22">
        <v>31949</v>
      </c>
      <c r="E5" s="22">
        <v>33236</v>
      </c>
      <c r="F5" s="21">
        <v>31072</v>
      </c>
      <c r="G5" s="21">
        <v>32880</v>
      </c>
      <c r="H5" s="21">
        <v>27592</v>
      </c>
      <c r="I5" s="67">
        <f>SUM(C5:H5)</f>
        <v>176843</v>
      </c>
      <c r="J5" s="68"/>
      <c r="K5" s="19"/>
      <c r="L5" s="19"/>
      <c r="N5" s="19"/>
      <c r="P5" s="19"/>
    </row>
    <row r="6" spans="1:24" ht="30" customHeight="1" thickBot="1" x14ac:dyDescent="0.2">
      <c r="B6" s="69" t="s">
        <v>30</v>
      </c>
      <c r="C6" s="23">
        <v>10702</v>
      </c>
      <c r="D6" s="80">
        <v>28282</v>
      </c>
      <c r="E6" s="80">
        <v>32455</v>
      </c>
      <c r="F6" s="80">
        <v>35194</v>
      </c>
      <c r="G6" s="23">
        <v>38371</v>
      </c>
      <c r="H6" s="97">
        <v>30104</v>
      </c>
      <c r="I6" s="70">
        <f>SUM(C6:H6)</f>
        <v>175108</v>
      </c>
      <c r="J6" s="68"/>
      <c r="K6" s="19"/>
      <c r="L6" s="19"/>
      <c r="N6" s="19"/>
      <c r="P6" s="19"/>
    </row>
    <row r="7" spans="1:24" ht="30" customHeight="1" thickBot="1" x14ac:dyDescent="0.2">
      <c r="B7" s="138" t="s">
        <v>8</v>
      </c>
      <c r="C7" s="138"/>
      <c r="D7" s="24"/>
      <c r="E7" s="25"/>
      <c r="F7" s="26"/>
      <c r="G7" s="26"/>
      <c r="H7" s="27" t="s">
        <v>35</v>
      </c>
      <c r="I7" s="28">
        <f>I5/I6*100-100</f>
        <v>0.99081709573520982</v>
      </c>
      <c r="J7" s="37"/>
      <c r="K7" s="19"/>
      <c r="L7" s="19"/>
      <c r="N7" s="19"/>
      <c r="P7" s="19"/>
    </row>
    <row r="8" spans="1:24" ht="11.25" customHeight="1" x14ac:dyDescent="0.15">
      <c r="B8" s="29"/>
      <c r="C8" s="29"/>
      <c r="D8" s="29"/>
    </row>
    <row r="9" spans="1:24" ht="30" customHeight="1" thickBot="1" x14ac:dyDescent="0.2">
      <c r="B9" s="57" t="s">
        <v>12</v>
      </c>
      <c r="C9" s="30"/>
      <c r="D9" s="31"/>
      <c r="E9" s="31"/>
      <c r="F9" s="31"/>
      <c r="G9" s="31"/>
      <c r="H9" s="31"/>
      <c r="I9" s="58" t="s">
        <v>13</v>
      </c>
      <c r="J9" s="58"/>
    </row>
    <row r="10" spans="1:24" ht="27" customHeight="1" x14ac:dyDescent="0.15">
      <c r="B10" s="61" t="s">
        <v>14</v>
      </c>
      <c r="C10" s="20">
        <v>45514</v>
      </c>
      <c r="D10" s="20">
        <v>45515</v>
      </c>
      <c r="E10" s="20">
        <v>45516</v>
      </c>
      <c r="F10" s="20">
        <v>45517</v>
      </c>
      <c r="G10" s="20">
        <v>45518</v>
      </c>
      <c r="H10" s="20">
        <v>45519</v>
      </c>
      <c r="I10" s="62" t="s">
        <v>11</v>
      </c>
      <c r="J10" s="63"/>
      <c r="K10" s="71"/>
    </row>
    <row r="11" spans="1:24" ht="30" customHeight="1" x14ac:dyDescent="0.15">
      <c r="B11" s="66" t="s">
        <v>29</v>
      </c>
      <c r="C11" s="139" t="s">
        <v>15</v>
      </c>
      <c r="D11" s="140"/>
      <c r="E11" s="140"/>
      <c r="F11" s="140"/>
      <c r="G11" s="140"/>
      <c r="H11" s="140"/>
      <c r="I11" s="67">
        <v>102800</v>
      </c>
      <c r="J11" s="68"/>
      <c r="K11" s="72"/>
    </row>
    <row r="12" spans="1:24" ht="30" customHeight="1" thickBot="1" x14ac:dyDescent="0.2">
      <c r="B12" s="73" t="s">
        <v>30</v>
      </c>
      <c r="C12" s="141"/>
      <c r="D12" s="142"/>
      <c r="E12" s="142"/>
      <c r="F12" s="142"/>
      <c r="G12" s="142"/>
      <c r="H12" s="143"/>
      <c r="I12" s="70">
        <v>99000</v>
      </c>
      <c r="J12" s="68"/>
      <c r="K12" s="72"/>
    </row>
    <row r="13" spans="1:24" ht="30" customHeight="1" thickBot="1" x14ac:dyDescent="0.2">
      <c r="A13" s="39"/>
      <c r="B13" s="74"/>
      <c r="C13" s="32"/>
      <c r="D13" s="32"/>
      <c r="E13" s="26"/>
      <c r="F13" s="26"/>
      <c r="G13" s="26"/>
      <c r="H13" s="27" t="s">
        <v>35</v>
      </c>
      <c r="I13" s="33">
        <f>I11/I12*100-100</f>
        <v>3.8383838383838338</v>
      </c>
      <c r="J13" s="37"/>
      <c r="K13" s="75"/>
    </row>
    <row r="14" spans="1:24" s="39" customFormat="1" ht="9.9499999999999993" customHeight="1" thickBot="1" x14ac:dyDescent="0.2">
      <c r="B14" s="76"/>
      <c r="C14" s="32"/>
      <c r="D14" s="32"/>
      <c r="E14" s="34"/>
      <c r="F14" s="34"/>
      <c r="G14" s="34"/>
      <c r="H14" s="34"/>
      <c r="I14" s="77"/>
      <c r="J14" s="37"/>
      <c r="K14" s="75"/>
      <c r="L14" s="76"/>
      <c r="N14" s="78"/>
      <c r="P14" s="78"/>
      <c r="X14" s="79"/>
    </row>
    <row r="15" spans="1:24" ht="30" customHeight="1" x14ac:dyDescent="0.15">
      <c r="B15" s="61" t="s">
        <v>16</v>
      </c>
      <c r="C15" s="20">
        <v>45514</v>
      </c>
      <c r="D15" s="20">
        <v>45515</v>
      </c>
      <c r="E15" s="20">
        <v>45516</v>
      </c>
      <c r="F15" s="20">
        <v>45517</v>
      </c>
      <c r="G15" s="20">
        <v>45518</v>
      </c>
      <c r="H15" s="20">
        <v>45519</v>
      </c>
      <c r="I15" s="62" t="s">
        <v>11</v>
      </c>
      <c r="J15" s="37"/>
      <c r="K15" s="75"/>
    </row>
    <row r="16" spans="1:24" ht="30" customHeight="1" x14ac:dyDescent="0.15">
      <c r="B16" s="66" t="s">
        <v>29</v>
      </c>
      <c r="C16" s="22">
        <v>1534</v>
      </c>
      <c r="D16" s="22">
        <v>1476</v>
      </c>
      <c r="E16" s="22">
        <v>1372</v>
      </c>
      <c r="F16" s="21">
        <v>1294</v>
      </c>
      <c r="G16" s="21">
        <v>1109</v>
      </c>
      <c r="H16" s="21">
        <v>868</v>
      </c>
      <c r="I16" s="67">
        <f>SUM(C16:H16)</f>
        <v>7653</v>
      </c>
      <c r="J16" s="68"/>
      <c r="K16" s="72"/>
    </row>
    <row r="17" spans="1:24" ht="30" customHeight="1" thickBot="1" x14ac:dyDescent="0.2">
      <c r="B17" s="73" t="s">
        <v>30</v>
      </c>
      <c r="C17" s="23">
        <v>825</v>
      </c>
      <c r="D17" s="80">
        <v>1627</v>
      </c>
      <c r="E17" s="80">
        <v>1336</v>
      </c>
      <c r="F17" s="80">
        <v>1458</v>
      </c>
      <c r="G17" s="23">
        <v>1403</v>
      </c>
      <c r="H17" s="97">
        <v>509</v>
      </c>
      <c r="I17" s="70">
        <f>SUM(C17:H17)</f>
        <v>7158</v>
      </c>
      <c r="J17" s="68"/>
      <c r="K17" s="72"/>
    </row>
    <row r="18" spans="1:24" ht="30" customHeight="1" thickBot="1" x14ac:dyDescent="0.2">
      <c r="A18" s="39"/>
      <c r="B18" s="74"/>
      <c r="C18" s="35"/>
      <c r="D18" s="35"/>
      <c r="E18" s="25"/>
      <c r="F18" s="26"/>
      <c r="G18" s="26"/>
      <c r="H18" s="27" t="s">
        <v>35</v>
      </c>
      <c r="I18" s="33">
        <f>I16/I17*100-100</f>
        <v>6.9153394803017676</v>
      </c>
      <c r="J18" s="37"/>
      <c r="K18" s="75"/>
    </row>
    <row r="19" spans="1:24" s="39" customFormat="1" ht="9.9499999999999993" customHeight="1" thickBot="1" x14ac:dyDescent="0.2">
      <c r="B19" s="76"/>
      <c r="C19" s="32"/>
      <c r="D19" s="32"/>
      <c r="E19" s="36"/>
      <c r="F19" s="36"/>
      <c r="G19" s="36"/>
      <c r="H19" s="36"/>
      <c r="I19" s="77"/>
      <c r="J19" s="37"/>
      <c r="K19" s="75"/>
      <c r="L19" s="76"/>
      <c r="N19" s="78"/>
      <c r="P19" s="78"/>
      <c r="X19" s="79"/>
    </row>
    <row r="20" spans="1:24" ht="30" customHeight="1" x14ac:dyDescent="0.15">
      <c r="B20" s="61" t="s">
        <v>17</v>
      </c>
      <c r="C20" s="20">
        <v>45514</v>
      </c>
      <c r="D20" s="20">
        <v>45515</v>
      </c>
      <c r="E20" s="20">
        <v>45516</v>
      </c>
      <c r="F20" s="20">
        <v>45517</v>
      </c>
      <c r="G20" s="20">
        <v>45518</v>
      </c>
      <c r="H20" s="20">
        <v>45519</v>
      </c>
      <c r="I20" s="62" t="s">
        <v>11</v>
      </c>
      <c r="J20" s="37"/>
      <c r="K20" s="75"/>
    </row>
    <row r="21" spans="1:24" ht="30" customHeight="1" x14ac:dyDescent="0.15">
      <c r="B21" s="66" t="s">
        <v>29</v>
      </c>
      <c r="C21" s="22">
        <v>595</v>
      </c>
      <c r="D21" s="22">
        <v>575</v>
      </c>
      <c r="E21" s="22">
        <v>506</v>
      </c>
      <c r="F21" s="21">
        <v>466</v>
      </c>
      <c r="G21" s="21">
        <v>372</v>
      </c>
      <c r="H21" s="21">
        <v>346</v>
      </c>
      <c r="I21" s="67">
        <f>SUM(C21:H21)</f>
        <v>2860</v>
      </c>
      <c r="J21" s="68"/>
      <c r="K21" s="72"/>
    </row>
    <row r="22" spans="1:24" ht="30" customHeight="1" thickBot="1" x14ac:dyDescent="0.2">
      <c r="B22" s="69" t="s">
        <v>30</v>
      </c>
      <c r="C22" s="23">
        <v>340</v>
      </c>
      <c r="D22" s="80">
        <v>669</v>
      </c>
      <c r="E22" s="80">
        <v>495</v>
      </c>
      <c r="F22" s="80">
        <v>553</v>
      </c>
      <c r="G22" s="23">
        <v>488</v>
      </c>
      <c r="H22" s="97">
        <v>265</v>
      </c>
      <c r="I22" s="70">
        <f>SUM(C22:H22)</f>
        <v>2810</v>
      </c>
      <c r="J22" s="68"/>
      <c r="K22" s="72"/>
    </row>
    <row r="23" spans="1:24" ht="30" customHeight="1" thickBot="1" x14ac:dyDescent="0.2">
      <c r="A23" s="39"/>
      <c r="B23" s="144" t="s">
        <v>8</v>
      </c>
      <c r="C23" s="144"/>
      <c r="D23" s="35"/>
      <c r="E23" s="25"/>
      <c r="F23" s="26"/>
      <c r="G23" s="26"/>
      <c r="H23" s="27" t="s">
        <v>35</v>
      </c>
      <c r="I23" s="33">
        <f>I21/I22*100-100</f>
        <v>1.779359430604984</v>
      </c>
      <c r="J23" s="37"/>
      <c r="K23" s="75"/>
    </row>
    <row r="24" spans="1:24" s="39" customFormat="1" ht="9.9499999999999993" customHeight="1" x14ac:dyDescent="0.15">
      <c r="B24" s="76"/>
      <c r="C24" s="37"/>
      <c r="D24" s="32"/>
      <c r="E24" s="38"/>
      <c r="F24" s="38"/>
      <c r="G24" s="38"/>
      <c r="H24" s="38"/>
      <c r="I24" s="35"/>
      <c r="J24" s="37"/>
      <c r="K24" s="75"/>
      <c r="L24" s="76"/>
      <c r="N24" s="78"/>
      <c r="P24" s="78"/>
      <c r="X24" s="79"/>
    </row>
    <row r="25" spans="1:24" ht="11.25" customHeight="1" x14ac:dyDescent="0.15">
      <c r="B25" s="29"/>
      <c r="C25" s="29"/>
      <c r="D25" s="29"/>
      <c r="E25" s="39"/>
      <c r="F25" s="39"/>
      <c r="G25" s="39"/>
      <c r="H25" s="39"/>
      <c r="I25" s="39"/>
      <c r="J25" s="58"/>
    </row>
    <row r="26" spans="1:24" ht="30" customHeight="1" x14ac:dyDescent="0.15"/>
  </sheetData>
  <mergeCells count="4">
    <mergeCell ref="B1:I1"/>
    <mergeCell ref="B7:C7"/>
    <mergeCell ref="C11:H12"/>
    <mergeCell ref="B23:C23"/>
  </mergeCells>
  <phoneticPr fontId="2"/>
  <pageMargins left="0.9055118110236221" right="0.23622047244094491" top="0.74803149606299213" bottom="0.74803149606299213" header="0.31496062992125984" footer="0.31496062992125984"/>
  <pageSetup paperSize="9" scale="99" orientation="portrait" r:id="rId1"/>
  <headerFooter alignWithMargins="0"/>
  <rowBreaks count="1" manualBreakCount="1">
    <brk id="26" min="1" max="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45"/>
  <sheetViews>
    <sheetView showGridLines="0" zoomScaleNormal="100" zoomScaleSheetLayoutView="100" workbookViewId="0">
      <selection activeCell="M22" sqref="M22"/>
    </sheetView>
  </sheetViews>
  <sheetFormatPr defaultColWidth="9" defaultRowHeight="13.5" x14ac:dyDescent="0.15"/>
  <cols>
    <col min="1" max="1" width="9" style="6"/>
    <col min="2" max="2" width="16.5" style="6" customWidth="1"/>
    <col min="3" max="3" width="15.25" style="5" customWidth="1"/>
    <col min="4" max="9" width="8.875" style="6" customWidth="1"/>
    <col min="10" max="10" width="11.375" style="6" customWidth="1"/>
    <col min="11" max="16384" width="9" style="6"/>
  </cols>
  <sheetData>
    <row r="1" spans="1:12" ht="39" customHeight="1" x14ac:dyDescent="0.15">
      <c r="B1" s="148" t="s">
        <v>34</v>
      </c>
      <c r="C1" s="148"/>
      <c r="D1" s="148"/>
      <c r="E1" s="148"/>
      <c r="F1" s="148"/>
      <c r="G1" s="148"/>
      <c r="H1" s="148"/>
      <c r="I1" s="148"/>
      <c r="J1" s="148"/>
    </row>
    <row r="2" spans="1:12" ht="39" customHeight="1" x14ac:dyDescent="0.15">
      <c r="B2" s="1"/>
      <c r="C2" s="1"/>
      <c r="D2" s="1"/>
      <c r="E2" s="1"/>
      <c r="F2" s="1"/>
      <c r="G2" s="1"/>
      <c r="H2" s="1"/>
      <c r="I2" s="1"/>
      <c r="J2" s="1"/>
    </row>
    <row r="3" spans="1:12" ht="12" customHeight="1" x14ac:dyDescent="0.15">
      <c r="B3" s="4"/>
      <c r="C3" s="2"/>
      <c r="D3" s="3"/>
      <c r="E3" s="4"/>
      <c r="F3" s="3"/>
      <c r="G3" s="3"/>
      <c r="H3" s="3"/>
      <c r="I3" s="3"/>
      <c r="J3" s="4"/>
    </row>
    <row r="4" spans="1:12" ht="14.25" thickBot="1" x14ac:dyDescent="0.2">
      <c r="J4" s="110" t="s">
        <v>0</v>
      </c>
    </row>
    <row r="5" spans="1:12" ht="30" customHeight="1" x14ac:dyDescent="0.15">
      <c r="A5" s="14"/>
      <c r="B5" s="111" t="s">
        <v>1</v>
      </c>
      <c r="C5" s="87"/>
      <c r="D5" s="88">
        <v>45514</v>
      </c>
      <c r="E5" s="88">
        <v>45515</v>
      </c>
      <c r="F5" s="88">
        <v>45516</v>
      </c>
      <c r="G5" s="88">
        <v>45517</v>
      </c>
      <c r="H5" s="88">
        <v>45518</v>
      </c>
      <c r="I5" s="88">
        <v>45519</v>
      </c>
      <c r="J5" s="112" t="s">
        <v>2</v>
      </c>
    </row>
    <row r="6" spans="1:12" ht="24.95" customHeight="1" x14ac:dyDescent="0.15">
      <c r="A6" s="14"/>
      <c r="B6" s="145" t="s">
        <v>3</v>
      </c>
      <c r="C6" s="7" t="s">
        <v>29</v>
      </c>
      <c r="D6" s="113">
        <v>3118</v>
      </c>
      <c r="E6" s="113">
        <v>3334</v>
      </c>
      <c r="F6" s="113">
        <v>3257</v>
      </c>
      <c r="G6" s="89">
        <v>3321</v>
      </c>
      <c r="H6" s="89">
        <v>3194</v>
      </c>
      <c r="I6" s="89">
        <v>3128</v>
      </c>
      <c r="J6" s="114">
        <v>19352</v>
      </c>
      <c r="K6" s="115"/>
      <c r="L6" s="115"/>
    </row>
    <row r="7" spans="1:12" ht="24.95" customHeight="1" x14ac:dyDescent="0.15">
      <c r="A7" s="14"/>
      <c r="B7" s="146"/>
      <c r="C7" s="8" t="s">
        <v>30</v>
      </c>
      <c r="D7" s="90">
        <v>2660</v>
      </c>
      <c r="E7" s="116">
        <v>3189</v>
      </c>
      <c r="F7" s="116">
        <v>3215</v>
      </c>
      <c r="G7" s="116">
        <v>3201</v>
      </c>
      <c r="H7" s="90">
        <v>3273</v>
      </c>
      <c r="I7" s="90">
        <v>2884</v>
      </c>
      <c r="J7" s="117">
        <v>18422</v>
      </c>
      <c r="K7" s="115"/>
      <c r="L7" s="115"/>
    </row>
    <row r="8" spans="1:12" ht="24.95" customHeight="1" x14ac:dyDescent="0.15">
      <c r="A8" s="14"/>
      <c r="B8" s="146"/>
      <c r="C8" s="9"/>
      <c r="D8" s="91"/>
      <c r="E8" s="91"/>
      <c r="F8" s="92"/>
      <c r="G8" s="92"/>
      <c r="H8" s="92"/>
      <c r="I8" s="10" t="s">
        <v>35</v>
      </c>
      <c r="J8" s="118">
        <v>5.04831180110736</v>
      </c>
      <c r="L8" s="115"/>
    </row>
    <row r="9" spans="1:12" ht="24.95" customHeight="1" x14ac:dyDescent="0.15">
      <c r="A9" s="14"/>
      <c r="B9" s="145" t="s">
        <v>4</v>
      </c>
      <c r="C9" s="7" t="s">
        <v>29</v>
      </c>
      <c r="D9" s="113">
        <v>593</v>
      </c>
      <c r="E9" s="113">
        <v>722</v>
      </c>
      <c r="F9" s="113">
        <v>768</v>
      </c>
      <c r="G9" s="89">
        <v>730</v>
      </c>
      <c r="H9" s="89">
        <v>741</v>
      </c>
      <c r="I9" s="89">
        <v>566</v>
      </c>
      <c r="J9" s="119">
        <v>4120</v>
      </c>
      <c r="K9" s="115"/>
      <c r="L9" s="115"/>
    </row>
    <row r="10" spans="1:12" ht="24.95" customHeight="1" x14ac:dyDescent="0.15">
      <c r="A10" s="14"/>
      <c r="B10" s="146"/>
      <c r="C10" s="8" t="s">
        <v>30</v>
      </c>
      <c r="D10" s="90">
        <v>505</v>
      </c>
      <c r="E10" s="116">
        <v>772</v>
      </c>
      <c r="F10" s="116">
        <v>742</v>
      </c>
      <c r="G10" s="116">
        <v>746</v>
      </c>
      <c r="H10" s="90">
        <v>784</v>
      </c>
      <c r="I10" s="90">
        <v>701</v>
      </c>
      <c r="J10" s="120">
        <v>4250</v>
      </c>
      <c r="K10" s="115"/>
      <c r="L10" s="115"/>
    </row>
    <row r="11" spans="1:12" ht="24.95" customHeight="1" x14ac:dyDescent="0.15">
      <c r="A11" s="14"/>
      <c r="B11" s="146"/>
      <c r="C11" s="9"/>
      <c r="D11" s="93"/>
      <c r="E11" s="93"/>
      <c r="F11" s="92"/>
      <c r="G11" s="92"/>
      <c r="H11" s="92"/>
      <c r="I11" s="10" t="s">
        <v>35</v>
      </c>
      <c r="J11" s="118">
        <v>-3.058823529411768</v>
      </c>
      <c r="K11" s="115"/>
      <c r="L11" s="115"/>
    </row>
    <row r="12" spans="1:12" ht="24.95" customHeight="1" x14ac:dyDescent="0.15">
      <c r="A12" s="14"/>
      <c r="B12" s="145" t="s">
        <v>5</v>
      </c>
      <c r="C12" s="7" t="s">
        <v>29</v>
      </c>
      <c r="D12" s="113">
        <v>2026</v>
      </c>
      <c r="E12" s="113">
        <v>2117</v>
      </c>
      <c r="F12" s="113">
        <v>2087</v>
      </c>
      <c r="G12" s="89">
        <v>2108</v>
      </c>
      <c r="H12" s="89">
        <v>2102</v>
      </c>
      <c r="I12" s="89">
        <v>2089</v>
      </c>
      <c r="J12" s="119">
        <v>12529</v>
      </c>
      <c r="K12" s="115"/>
      <c r="L12" s="115"/>
    </row>
    <row r="13" spans="1:12" ht="24.95" customHeight="1" x14ac:dyDescent="0.15">
      <c r="A13" s="14"/>
      <c r="B13" s="146"/>
      <c r="C13" s="8" t="s">
        <v>30</v>
      </c>
      <c r="D13" s="90">
        <v>1896</v>
      </c>
      <c r="E13" s="116">
        <v>2045</v>
      </c>
      <c r="F13" s="116">
        <v>2076</v>
      </c>
      <c r="G13" s="116">
        <v>2094</v>
      </c>
      <c r="H13" s="90">
        <v>2081</v>
      </c>
      <c r="I13" s="90">
        <v>2105</v>
      </c>
      <c r="J13" s="120">
        <v>12297</v>
      </c>
      <c r="K13" s="115"/>
      <c r="L13" s="115"/>
    </row>
    <row r="14" spans="1:12" ht="24.95" customHeight="1" x14ac:dyDescent="0.15">
      <c r="A14" s="14"/>
      <c r="B14" s="146"/>
      <c r="C14" s="9"/>
      <c r="D14" s="93"/>
      <c r="E14" s="93"/>
      <c r="F14" s="94"/>
      <c r="G14" s="94"/>
      <c r="H14" s="94"/>
      <c r="I14" s="124" t="s">
        <v>35</v>
      </c>
      <c r="J14" s="118">
        <v>1.886639017646587</v>
      </c>
      <c r="K14" s="115"/>
      <c r="L14" s="115"/>
    </row>
    <row r="15" spans="1:12" ht="24.95" customHeight="1" x14ac:dyDescent="0.15">
      <c r="A15" s="14"/>
      <c r="B15" s="145" t="s">
        <v>6</v>
      </c>
      <c r="C15" s="7" t="s">
        <v>29</v>
      </c>
      <c r="D15" s="113">
        <v>1045</v>
      </c>
      <c r="E15" s="113">
        <v>1141</v>
      </c>
      <c r="F15" s="113">
        <v>1138</v>
      </c>
      <c r="G15" s="89">
        <v>1149</v>
      </c>
      <c r="H15" s="89">
        <v>1047</v>
      </c>
      <c r="I15" s="89">
        <v>988</v>
      </c>
      <c r="J15" s="119">
        <v>6508</v>
      </c>
      <c r="K15" s="115"/>
      <c r="L15" s="115"/>
    </row>
    <row r="16" spans="1:12" ht="24.95" customHeight="1" x14ac:dyDescent="0.15">
      <c r="A16" s="14"/>
      <c r="B16" s="146"/>
      <c r="C16" s="8" t="s">
        <v>30</v>
      </c>
      <c r="D16" s="90">
        <v>828</v>
      </c>
      <c r="E16" s="116">
        <v>1185</v>
      </c>
      <c r="F16" s="116">
        <v>1147</v>
      </c>
      <c r="G16" s="116">
        <v>1202</v>
      </c>
      <c r="H16" s="90">
        <v>969</v>
      </c>
      <c r="I16" s="90">
        <v>798</v>
      </c>
      <c r="J16" s="120">
        <v>6129</v>
      </c>
      <c r="K16" s="115"/>
      <c r="L16" s="115"/>
    </row>
    <row r="17" spans="1:12" ht="24.95" customHeight="1" x14ac:dyDescent="0.15">
      <c r="A17" s="14"/>
      <c r="B17" s="146"/>
      <c r="C17" s="9"/>
      <c r="D17" s="93"/>
      <c r="E17" s="93"/>
      <c r="F17" s="92"/>
      <c r="G17" s="92"/>
      <c r="H17" s="92"/>
      <c r="I17" s="10" t="s">
        <v>35</v>
      </c>
      <c r="J17" s="118">
        <v>6.1837167564039959</v>
      </c>
      <c r="K17" s="115"/>
      <c r="L17" s="115"/>
    </row>
    <row r="18" spans="1:12" ht="24.95" customHeight="1" x14ac:dyDescent="0.15">
      <c r="A18" s="14"/>
      <c r="B18" s="145" t="s">
        <v>7</v>
      </c>
      <c r="C18" s="7" t="s">
        <v>29</v>
      </c>
      <c r="D18" s="113">
        <v>6782</v>
      </c>
      <c r="E18" s="113">
        <v>7314</v>
      </c>
      <c r="F18" s="113">
        <v>7250</v>
      </c>
      <c r="G18" s="89">
        <v>7308</v>
      </c>
      <c r="H18" s="89">
        <v>7084</v>
      </c>
      <c r="I18" s="89">
        <v>6771</v>
      </c>
      <c r="J18" s="119">
        <v>42509</v>
      </c>
      <c r="K18" s="115"/>
      <c r="L18" s="115"/>
    </row>
    <row r="19" spans="1:12" ht="24.95" customHeight="1" x14ac:dyDescent="0.15">
      <c r="A19" s="14"/>
      <c r="B19" s="146"/>
      <c r="C19" s="8" t="s">
        <v>30</v>
      </c>
      <c r="D19" s="90">
        <v>5889</v>
      </c>
      <c r="E19" s="116">
        <v>7191</v>
      </c>
      <c r="F19" s="116">
        <v>7180</v>
      </c>
      <c r="G19" s="116">
        <v>7243</v>
      </c>
      <c r="H19" s="90">
        <v>7107</v>
      </c>
      <c r="I19" s="90">
        <v>6488</v>
      </c>
      <c r="J19" s="120">
        <v>41098</v>
      </c>
      <c r="K19" s="115"/>
      <c r="L19" s="115"/>
    </row>
    <row r="20" spans="1:12" ht="24.95" customHeight="1" thickBot="1" x14ac:dyDescent="0.2">
      <c r="B20" s="147"/>
      <c r="C20" s="11"/>
      <c r="D20" s="95"/>
      <c r="E20" s="95"/>
      <c r="F20" s="96"/>
      <c r="G20" s="96"/>
      <c r="H20" s="96"/>
      <c r="I20" s="12" t="s">
        <v>35</v>
      </c>
      <c r="J20" s="121">
        <v>3.4332570928025774</v>
      </c>
      <c r="K20" s="115"/>
      <c r="L20" s="115"/>
    </row>
    <row r="21" spans="1:12" ht="42" customHeight="1" x14ac:dyDescent="0.15">
      <c r="B21" s="152" t="s">
        <v>8</v>
      </c>
      <c r="C21" s="152"/>
      <c r="D21" s="152"/>
      <c r="E21" s="152"/>
      <c r="F21" s="152"/>
      <c r="G21" s="152"/>
      <c r="H21" s="152"/>
      <c r="I21" s="152"/>
      <c r="J21" s="152"/>
    </row>
    <row r="22" spans="1:12" ht="24.95" customHeight="1" x14ac:dyDescent="0.15"/>
    <row r="23" spans="1:12" ht="24.95" customHeight="1" x14ac:dyDescent="0.15">
      <c r="B23" s="14"/>
      <c r="C23" s="13"/>
      <c r="D23" s="14"/>
    </row>
    <row r="24" spans="1:12" ht="24.95" customHeight="1" x14ac:dyDescent="0.15">
      <c r="B24" s="149"/>
      <c r="C24" s="150"/>
      <c r="D24" s="107"/>
    </row>
    <row r="25" spans="1:12" ht="24.95" customHeight="1" x14ac:dyDescent="0.15">
      <c r="B25" s="149"/>
      <c r="C25" s="150"/>
      <c r="D25" s="107"/>
      <c r="E25" s="15"/>
      <c r="F25" s="15"/>
      <c r="G25" s="15"/>
      <c r="H25" s="15"/>
      <c r="I25" s="15"/>
      <c r="J25" s="122"/>
    </row>
    <row r="26" spans="1:12" ht="21" customHeight="1" x14ac:dyDescent="0.15">
      <c r="B26" s="149"/>
      <c r="C26" s="9"/>
      <c r="D26" s="16"/>
      <c r="E26" s="16"/>
      <c r="F26" s="16"/>
      <c r="G26" s="16"/>
      <c r="H26" s="16"/>
      <c r="I26" s="16"/>
      <c r="J26" s="16"/>
    </row>
    <row r="27" spans="1:12" ht="21" customHeight="1" x14ac:dyDescent="0.15">
      <c r="B27" s="149"/>
      <c r="C27" s="9"/>
      <c r="D27" s="16"/>
      <c r="E27" s="16"/>
      <c r="F27" s="16"/>
      <c r="G27" s="16"/>
      <c r="H27" s="16"/>
      <c r="I27" s="16"/>
      <c r="J27" s="16"/>
    </row>
    <row r="28" spans="1:12" ht="21" customHeight="1" x14ac:dyDescent="0.15">
      <c r="B28" s="149"/>
      <c r="C28" s="9"/>
      <c r="D28" s="16"/>
      <c r="E28" s="16"/>
      <c r="F28" s="16"/>
      <c r="G28" s="16"/>
      <c r="H28" s="16"/>
      <c r="I28" s="16"/>
      <c r="J28" s="16"/>
    </row>
    <row r="29" spans="1:12" ht="21" customHeight="1" x14ac:dyDescent="0.15">
      <c r="B29" s="149"/>
      <c r="C29" s="9"/>
      <c r="D29" s="17"/>
      <c r="E29" s="17"/>
      <c r="F29" s="17"/>
      <c r="G29" s="17"/>
      <c r="H29" s="17"/>
      <c r="I29" s="17"/>
      <c r="J29" s="17"/>
    </row>
    <row r="30" spans="1:12" ht="21" customHeight="1" x14ac:dyDescent="0.15">
      <c r="B30" s="149"/>
      <c r="C30" s="9"/>
      <c r="D30" s="17"/>
      <c r="E30" s="17"/>
      <c r="F30" s="17"/>
      <c r="G30" s="17"/>
      <c r="H30" s="17"/>
      <c r="I30" s="17"/>
      <c r="J30" s="17"/>
    </row>
    <row r="31" spans="1:12" ht="21" customHeight="1" x14ac:dyDescent="0.15">
      <c r="B31" s="149"/>
      <c r="C31" s="9"/>
      <c r="D31" s="17"/>
      <c r="E31" s="17"/>
      <c r="F31" s="17"/>
      <c r="G31" s="17"/>
      <c r="H31" s="17"/>
      <c r="I31" s="17"/>
      <c r="J31" s="17"/>
    </row>
    <row r="32" spans="1:12" ht="21" customHeight="1" x14ac:dyDescent="0.15">
      <c r="B32" s="149"/>
      <c r="C32" s="9"/>
      <c r="D32" s="17"/>
      <c r="E32" s="17"/>
      <c r="F32" s="17"/>
      <c r="G32" s="17"/>
      <c r="H32" s="17"/>
      <c r="I32" s="17"/>
      <c r="J32" s="17"/>
    </row>
    <row r="33" spans="2:10" ht="21" customHeight="1" x14ac:dyDescent="0.15">
      <c r="B33" s="149"/>
      <c r="C33" s="9"/>
      <c r="D33" s="17"/>
      <c r="E33" s="17"/>
      <c r="F33" s="17"/>
      <c r="G33" s="17"/>
      <c r="H33" s="17"/>
      <c r="I33" s="17"/>
      <c r="J33" s="17"/>
    </row>
    <row r="34" spans="2:10" ht="21" customHeight="1" x14ac:dyDescent="0.15">
      <c r="B34" s="149"/>
      <c r="C34" s="9"/>
      <c r="D34" s="17"/>
      <c r="E34" s="17"/>
      <c r="F34" s="17"/>
      <c r="G34" s="17"/>
      <c r="H34" s="17"/>
      <c r="I34" s="17"/>
      <c r="J34" s="17"/>
    </row>
    <row r="35" spans="2:10" ht="21" customHeight="1" x14ac:dyDescent="0.15">
      <c r="B35" s="149"/>
      <c r="C35" s="9"/>
      <c r="D35" s="17"/>
      <c r="E35" s="17"/>
      <c r="F35" s="17"/>
      <c r="G35" s="17"/>
      <c r="H35" s="17"/>
      <c r="I35" s="17"/>
      <c r="J35" s="17"/>
    </row>
    <row r="36" spans="2:10" ht="21" customHeight="1" x14ac:dyDescent="0.15">
      <c r="B36" s="149"/>
      <c r="C36" s="9"/>
      <c r="D36" s="17"/>
      <c r="E36" s="17"/>
      <c r="F36" s="17"/>
      <c r="G36" s="17"/>
      <c r="H36" s="17"/>
      <c r="I36" s="17"/>
      <c r="J36" s="17"/>
    </row>
    <row r="37" spans="2:10" ht="21" customHeight="1" x14ac:dyDescent="0.15">
      <c r="B37" s="149"/>
      <c r="C37" s="9"/>
      <c r="D37" s="17"/>
      <c r="E37" s="17"/>
      <c r="F37" s="17"/>
      <c r="G37" s="17"/>
      <c r="H37" s="17"/>
      <c r="I37" s="17"/>
      <c r="J37" s="17"/>
    </row>
    <row r="38" spans="2:10" ht="21" customHeight="1" x14ac:dyDescent="0.15">
      <c r="B38" s="150"/>
      <c r="C38" s="9"/>
      <c r="D38" s="17"/>
      <c r="E38" s="17"/>
      <c r="F38" s="17"/>
      <c r="G38" s="17"/>
      <c r="H38" s="17"/>
      <c r="I38" s="17"/>
      <c r="J38" s="17"/>
    </row>
    <row r="39" spans="2:10" ht="21" customHeight="1" x14ac:dyDescent="0.15">
      <c r="B39" s="149"/>
      <c r="C39" s="9"/>
      <c r="D39" s="17"/>
      <c r="E39" s="17"/>
      <c r="F39" s="17"/>
      <c r="G39" s="17"/>
      <c r="H39" s="17"/>
      <c r="I39" s="17"/>
      <c r="J39" s="17"/>
    </row>
    <row r="40" spans="2:10" ht="21" customHeight="1" x14ac:dyDescent="0.15">
      <c r="B40" s="149"/>
      <c r="C40" s="9"/>
      <c r="D40" s="17"/>
      <c r="E40" s="17"/>
      <c r="F40" s="17"/>
      <c r="G40" s="17"/>
      <c r="H40" s="17"/>
      <c r="I40" s="17"/>
      <c r="J40" s="17"/>
    </row>
    <row r="41" spans="2:10" x14ac:dyDescent="0.15">
      <c r="B41" s="151"/>
      <c r="C41" s="151"/>
      <c r="D41" s="151"/>
    </row>
    <row r="42" spans="2:10" x14ac:dyDescent="0.15">
      <c r="B42" s="14"/>
      <c r="C42" s="13"/>
      <c r="D42" s="14"/>
    </row>
    <row r="45" spans="2:10" x14ac:dyDescent="0.15">
      <c r="B45" s="123"/>
    </row>
  </sheetData>
  <dataConsolidate>
    <dataRefs count="2">
      <dataRef ref="C1:D1" sheet="Object" r:id="rId1"/>
      <dataRef ref="F1" sheet="Object" r:id="rId2"/>
    </dataRefs>
  </dataConsolidate>
  <mergeCells count="15">
    <mergeCell ref="B35:B37"/>
    <mergeCell ref="B38:B40"/>
    <mergeCell ref="B41:D41"/>
    <mergeCell ref="B21:J21"/>
    <mergeCell ref="B24:B25"/>
    <mergeCell ref="C24:C25"/>
    <mergeCell ref="B26:B28"/>
    <mergeCell ref="B29:B31"/>
    <mergeCell ref="B32:B34"/>
    <mergeCell ref="B18:B20"/>
    <mergeCell ref="B1:J1"/>
    <mergeCell ref="B6:B8"/>
    <mergeCell ref="B9:B11"/>
    <mergeCell ref="B12:B14"/>
    <mergeCell ref="B15:B17"/>
  </mergeCells>
  <phoneticPr fontId="2"/>
  <pageMargins left="1.1023622047244095" right="0.51181102362204722" top="0.74803149606299213" bottom="0.74803149606299213" header="0.31496062992125984" footer="0.31496062992125984"/>
  <pageSetup paperSize="9" scale="89" orientation="portrait" errors="dash" r:id="rId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天気情報</vt:lpstr>
      <vt:lpstr>2024年度お盆　観光施設・交通合計</vt:lpstr>
      <vt:lpstr>2024年度お盆　宿泊施設合計 </vt:lpstr>
      <vt:lpstr>'2024年度お盆　観光施設・交通合計'!Print_Area</vt:lpstr>
      <vt:lpstr>'2024年度お盆　宿泊施設合計 '!Print_Area</vt:lpstr>
      <vt:lpstr>天気情報!Print_Area</vt:lpstr>
      <vt:lpstr>'2024年度お盆　観光施設・交通合計'!Print_Titles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2024-09-03T05:10:40Z</cp:lastPrinted>
  <dcterms:created xsi:type="dcterms:W3CDTF">2024-01-18T00:20:16Z</dcterms:created>
  <dcterms:modified xsi:type="dcterms:W3CDTF">2024-09-13T06:19:59Z</dcterms:modified>
</cp:coreProperties>
</file>