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環境課\08ごみ減量係\02.各種廃棄物関係\01.一般廃棄物関係\01.一般廃棄物等収集量データ関係\年度別収集量実績グラフ\ホームページ掲載用収集量グラフ PDF版\R5年度分（R6年10月掲載）完成\"/>
    </mc:Choice>
  </mc:AlternateContent>
  <xr:revisionPtr revIDLastSave="0" documentId="13_ncr:1_{5ADEA919-05E1-483B-BCFC-0B2E8617111C}" xr6:coauthVersionLast="36" xr6:coauthVersionMax="36" xr10:uidLastSave="{00000000-0000-0000-0000-000000000000}"/>
  <bookViews>
    <workbookView minimized="1" xWindow="0" yWindow="0" windowWidth="19935" windowHeight="4470" firstSheet="4" activeTab="4" xr2:uid="{00000000-000D-0000-FFFF-FFFF00000000}"/>
  </bookViews>
  <sheets>
    <sheet name="一般廃棄物（収集のみ）" sheetId="1" r:id="rId1"/>
    <sheet name="平成から " sheetId="3" r:id="rId2"/>
    <sheet name="平成から  (令和３年度)" sheetId="5" r:id="rId3"/>
    <sheet name="平成から  (令和4年度)" sheetId="8" r:id="rId4"/>
    <sheet name="平成から  (令和5年度) " sheetId="6" r:id="rId5"/>
  </sheets>
  <definedNames>
    <definedName name="_xlnm.Print_Area" localSheetId="0">'一般廃棄物（収集のみ）'!$A$1:$AM$37</definedName>
    <definedName name="_xlnm.Print_Area" localSheetId="1">'平成から '!$A$1:$AF$30</definedName>
    <definedName name="_xlnm.Print_Area" localSheetId="2">'平成から  (令和３年度)'!$A$1:$R$33</definedName>
    <definedName name="_xlnm.Print_Area" localSheetId="3">'平成から  (令和4年度)'!$A$1:$R$33</definedName>
    <definedName name="_xlnm.Print_Area" localSheetId="4">'平成から  (令和5年度) '!$A$1:$S$33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8" i="8" l="1"/>
  <c r="AH38" i="8"/>
  <c r="AG38" i="8"/>
  <c r="AF38" i="8"/>
  <c r="AE38" i="8"/>
  <c r="AD38" i="8"/>
  <c r="AC38" i="8"/>
  <c r="AB38" i="8"/>
  <c r="AA38" i="8"/>
  <c r="Z38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Q11" i="8"/>
  <c r="P11" i="8"/>
  <c r="O11" i="8"/>
  <c r="N11" i="8"/>
  <c r="M11" i="8"/>
  <c r="L11" i="8"/>
  <c r="K11" i="8"/>
  <c r="J11" i="8"/>
  <c r="I11" i="8"/>
  <c r="H11" i="8"/>
  <c r="F11" i="8"/>
  <c r="E11" i="8"/>
  <c r="D11" i="8"/>
  <c r="C11" i="8"/>
  <c r="B11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S38" i="6" l="1"/>
  <c r="S11" i="6"/>
  <c r="R11" i="6" l="1"/>
  <c r="AI38" i="6"/>
  <c r="AH38" i="6"/>
  <c r="AG38" i="6"/>
  <c r="AF38" i="6"/>
  <c r="AE38" i="6"/>
  <c r="AD38" i="6"/>
  <c r="AC38" i="6"/>
  <c r="AB38" i="6"/>
  <c r="AA38" i="6"/>
  <c r="Z38" i="6"/>
  <c r="X38" i="6"/>
  <c r="W38" i="6"/>
  <c r="V38" i="6"/>
  <c r="U38" i="6"/>
  <c r="T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Q11" i="6"/>
  <c r="P11" i="6"/>
  <c r="O11" i="6"/>
  <c r="N11" i="6"/>
  <c r="M11" i="6"/>
  <c r="L11" i="6"/>
  <c r="K11" i="6"/>
  <c r="J11" i="6"/>
  <c r="I11" i="6"/>
  <c r="H11" i="6"/>
  <c r="F11" i="6"/>
  <c r="E11" i="6"/>
  <c r="D11" i="6"/>
  <c r="C11" i="6"/>
  <c r="B11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Q38" i="5" l="1"/>
  <c r="Q11" i="5"/>
  <c r="Q6" i="5"/>
  <c r="AH38" i="5"/>
  <c r="AG38" i="5"/>
  <c r="AF38" i="5"/>
  <c r="AE38" i="5"/>
  <c r="AD38" i="5"/>
  <c r="AC38" i="5"/>
  <c r="AB38" i="5"/>
  <c r="AA38" i="5"/>
  <c r="Z38" i="5"/>
  <c r="Y38" i="5"/>
  <c r="W38" i="5"/>
  <c r="V38" i="5"/>
  <c r="U38" i="5"/>
  <c r="T38" i="5"/>
  <c r="S38" i="5"/>
  <c r="R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P11" i="5"/>
  <c r="O11" i="5"/>
  <c r="N11" i="5"/>
  <c r="M11" i="5"/>
  <c r="L11" i="5"/>
  <c r="K11" i="5"/>
  <c r="J11" i="5"/>
  <c r="I11" i="5"/>
  <c r="H11" i="5"/>
  <c r="F11" i="5"/>
  <c r="E11" i="5"/>
  <c r="D11" i="5"/>
  <c r="C11" i="5"/>
  <c r="B11" i="5"/>
  <c r="R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B35" i="3" l="1"/>
  <c r="C35" i="3"/>
  <c r="AG35" i="3"/>
  <c r="AF35" i="3"/>
  <c r="AE35" i="3"/>
  <c r="AD35" i="3"/>
  <c r="AC35" i="3"/>
  <c r="AB35" i="3"/>
  <c r="AA35" i="3"/>
  <c r="Z35" i="3"/>
  <c r="Y35" i="3"/>
  <c r="X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E5" i="3" l="1"/>
  <c r="AD5" i="3" l="1"/>
  <c r="AC5" i="3" l="1"/>
  <c r="AB5" i="3"/>
  <c r="AA5" i="3"/>
  <c r="Z5" i="3"/>
  <c r="Y5" i="3"/>
  <c r="X5" i="3"/>
  <c r="W5" i="3"/>
  <c r="V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M5" i="1" l="1"/>
  <c r="AL5" i="1" l="1"/>
  <c r="AK5" i="1" l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環境課</author>
  </authors>
  <commentList>
    <comment ref="P8" authorId="0" shapeId="0" xr:uid="{ECE253F3-C59B-456A-A639-AF44977C1989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Q8" authorId="0" shapeId="0" xr:uid="{ED86CAE4-E1AE-48FF-BCE7-1F8E3EE0A740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R8" authorId="0" shapeId="0" xr:uid="{9D0897F8-DE85-446F-9896-524866685D4A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環境課</author>
  </authors>
  <commentList>
    <comment ref="P8" authorId="0" shapeId="0" xr:uid="{B110AB9C-2EB5-4DD8-AFD6-79E4A95E865E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Q8" authorId="0" shapeId="0" xr:uid="{83AC8905-6AD0-4695-A6C6-9B6801166645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R8" authorId="0" shapeId="0" xr:uid="{85DBD7E2-6B2E-44F6-A488-E7F4E0C3C94E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AI35" authorId="0" shapeId="0" xr:uid="{25026F4F-F5DB-4162-9EAA-F4C40031E2FD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環境課</author>
  </authors>
  <commentList>
    <comment ref="P8" authorId="0" shapeId="0" xr:uid="{350F62F7-A5DC-4DE7-AA9C-030654ECECC4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Q8" authorId="0" shapeId="0" xr:uid="{5CC830B5-3B12-4616-A45A-F4828AEF3919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R8" authorId="0" shapeId="0" xr:uid="{239EB78C-3F3D-424B-A143-3619FAB25514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  <comment ref="S8" authorId="0" shapeId="0" xr:uid="{19AC4781-FFD7-4BC4-BB72-E2DFD6327E0F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</commentList>
</comments>
</file>

<file path=xl/sharedStrings.xml><?xml version="1.0" encoding="utf-8"?>
<sst xmlns="http://schemas.openxmlformats.org/spreadsheetml/2006/main" count="349" uniqueCount="59">
  <si>
    <t>一般廃棄物（市収集分のみ）年度別収集量</t>
    <rPh sb="13" eb="15">
      <t>ネンド</t>
    </rPh>
    <rPh sb="15" eb="16">
      <t>ベツ</t>
    </rPh>
    <rPh sb="16" eb="18">
      <t>シュウシュウ</t>
    </rPh>
    <rPh sb="18" eb="19">
      <t>リョウ</t>
    </rPh>
    <phoneticPr fontId="3"/>
  </si>
  <si>
    <t>Ｓ56</t>
    <phoneticPr fontId="3"/>
  </si>
  <si>
    <t>Ｓ57</t>
    <phoneticPr fontId="3"/>
  </si>
  <si>
    <t>Ｓ58</t>
  </si>
  <si>
    <t>Ｓ59</t>
  </si>
  <si>
    <t>Ｓ60</t>
  </si>
  <si>
    <t>Ｓ61</t>
  </si>
  <si>
    <t>Ｓ62</t>
  </si>
  <si>
    <t>Ｓ63</t>
  </si>
  <si>
    <t>Ｈ1</t>
    <phoneticPr fontId="3"/>
  </si>
  <si>
    <t>Ｈ2</t>
    <phoneticPr fontId="3"/>
  </si>
  <si>
    <t>Ｈ3</t>
  </si>
  <si>
    <t>Ｈ4</t>
  </si>
  <si>
    <t>Ｈ5</t>
  </si>
  <si>
    <t>Ｈ6</t>
  </si>
  <si>
    <t>Ｈ7</t>
  </si>
  <si>
    <t>Ｈ8</t>
  </si>
  <si>
    <t>Ｈ9</t>
  </si>
  <si>
    <t>Ｈ10</t>
  </si>
  <si>
    <t>Ｈ11</t>
  </si>
  <si>
    <t>Ｈ12</t>
  </si>
  <si>
    <t>Ｈ13</t>
  </si>
  <si>
    <t>Ｈ14</t>
  </si>
  <si>
    <t>Ｈ15</t>
  </si>
  <si>
    <t>Ｈ16</t>
  </si>
  <si>
    <t>Ｈ17</t>
  </si>
  <si>
    <t>Ｈ18</t>
  </si>
  <si>
    <t>Ｈ19</t>
  </si>
  <si>
    <t>Ｈ20</t>
  </si>
  <si>
    <t>Ｈ21</t>
  </si>
  <si>
    <t>Ｈ22</t>
  </si>
  <si>
    <t>Ｈ23</t>
  </si>
  <si>
    <t>Ｈ24</t>
  </si>
  <si>
    <t>Ｈ25</t>
  </si>
  <si>
    <t>Ｈ26</t>
  </si>
  <si>
    <t>Ｈ27</t>
  </si>
  <si>
    <t>Ｈ28</t>
  </si>
  <si>
    <t>もやすごみ
（ｔ）</t>
    <phoneticPr fontId="3"/>
  </si>
  <si>
    <t>もやさないごみ
（ｔ）</t>
    <phoneticPr fontId="3"/>
  </si>
  <si>
    <t>合計
（ｔ）</t>
    <rPh sb="0" eb="2">
      <t>ゴウケイ</t>
    </rPh>
    <phoneticPr fontId="3"/>
  </si>
  <si>
    <t>Ｈ29</t>
  </si>
  <si>
    <t>Ｈ30</t>
    <phoneticPr fontId="3"/>
  </si>
  <si>
    <t>Ｈ30</t>
    <phoneticPr fontId="3"/>
  </si>
  <si>
    <t>※もやすごみ、もやさないごみについては小数点第一位を四捨五入しているため、合計値に乖離が生じる。</t>
    <rPh sb="19" eb="22">
      <t>ショウスウテン</t>
    </rPh>
    <rPh sb="22" eb="23">
      <t>ダイ</t>
    </rPh>
    <rPh sb="23" eb="25">
      <t>イチイ</t>
    </rPh>
    <rPh sb="26" eb="30">
      <t>シシャゴニュウ</t>
    </rPh>
    <rPh sb="37" eb="40">
      <t>ゴウケイチ</t>
    </rPh>
    <rPh sb="41" eb="43">
      <t>カイリ</t>
    </rPh>
    <rPh sb="44" eb="45">
      <t>ショウ</t>
    </rPh>
    <phoneticPr fontId="3"/>
  </si>
  <si>
    <t>Ｈ31</t>
    <phoneticPr fontId="3"/>
  </si>
  <si>
    <t>R2</t>
    <phoneticPr fontId="3"/>
  </si>
  <si>
    <t>H1</t>
    <phoneticPr fontId="3"/>
  </si>
  <si>
    <t>H2</t>
    <phoneticPr fontId="3"/>
  </si>
  <si>
    <t>Ｈ31(R1)</t>
    <phoneticPr fontId="3"/>
  </si>
  <si>
    <t>Ｈ31
(R1)</t>
    <phoneticPr fontId="3"/>
  </si>
  <si>
    <t>【単位：トン】</t>
    <rPh sb="1" eb="3">
      <t>タンイ</t>
    </rPh>
    <phoneticPr fontId="3"/>
  </si>
  <si>
    <t>もやすごみ</t>
    <phoneticPr fontId="3"/>
  </si>
  <si>
    <t>もやさないごみ</t>
    <phoneticPr fontId="3"/>
  </si>
  <si>
    <t>合計</t>
    <rPh sb="0" eb="2">
      <t>ゴウケイ</t>
    </rPh>
    <phoneticPr fontId="3"/>
  </si>
  <si>
    <t>R3</t>
    <phoneticPr fontId="3"/>
  </si>
  <si>
    <t>Ｈ16</t>
    <phoneticPr fontId="3"/>
  </si>
  <si>
    <t>Ｈ17</t>
    <phoneticPr fontId="3"/>
  </si>
  <si>
    <t>R4</t>
  </si>
  <si>
    <t>R5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</si>
</sst>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48"/>
      <name val="游ゴシック Light"/>
      <family val="3"/>
      <charset val="128"/>
      <scheme val="maj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72"/>
      <name val="游ゴシック Light"/>
      <family val="3"/>
      <charset val="128"/>
      <scheme val="major"/>
    </font>
    <font>
      <sz val="36"/>
      <name val="游ゴシック Light"/>
      <family val="3"/>
      <charset val="128"/>
      <scheme val="major"/>
    </font>
    <font>
      <sz val="30"/>
      <name val="ＭＳ Ｐゴシック"/>
      <family val="3"/>
      <charset val="128"/>
    </font>
    <font>
      <sz val="36"/>
      <color indexed="81"/>
      <name val="MS P ゴシック"/>
      <family val="3"/>
      <charset val="128"/>
    </font>
    <font>
      <sz val="72"/>
      <name val="BIZ UDPゴシック"/>
      <family val="3"/>
      <charset val="128"/>
    </font>
    <font>
      <sz val="48"/>
      <name val="BIZ UDPゴシック"/>
      <family val="3"/>
      <charset val="128"/>
    </font>
    <font>
      <sz val="11"/>
      <name val="BIZ UDPゴシック"/>
      <family val="3"/>
      <charset val="128"/>
    </font>
    <font>
      <sz val="36"/>
      <name val="BIZ UDPゴシック"/>
      <family val="3"/>
      <charset val="128"/>
    </font>
    <font>
      <sz val="22"/>
      <name val="BIZ UDPゴシック"/>
      <family val="3"/>
      <charset val="128"/>
    </font>
    <font>
      <b/>
      <sz val="36"/>
      <name val="BIZ UDPゴシック"/>
      <family val="3"/>
      <charset val="128"/>
    </font>
    <font>
      <sz val="30"/>
      <name val="BIZ UDPゴシック"/>
      <family val="3"/>
      <charset val="128"/>
    </font>
    <font>
      <sz val="20"/>
      <name val="BIZ UDPゴシック"/>
      <family val="3"/>
      <charset val="128"/>
    </font>
    <font>
      <sz val="18"/>
      <name val="BIZ UDPゴシック"/>
      <family val="3"/>
      <charset val="128"/>
    </font>
    <font>
      <b/>
      <sz val="26"/>
      <name val="BIZ UDPゴシック"/>
      <family val="3"/>
      <charset val="128"/>
    </font>
    <font>
      <sz val="22"/>
      <color indexed="8"/>
      <name val="BIZ UDPゴシック"/>
      <family val="3"/>
      <charset val="128"/>
    </font>
    <font>
      <sz val="24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38" fontId="7" fillId="0" borderId="7" xfId="1" applyFont="1" applyFill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right" vertical="center"/>
    </xf>
    <xf numFmtId="176" fontId="6" fillId="5" borderId="7" xfId="0" applyNumberFormat="1" applyFont="1" applyFill="1" applyBorder="1" applyAlignment="1">
      <alignment horizontal="right" vertical="center"/>
    </xf>
    <xf numFmtId="176" fontId="6" fillId="5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right" vertical="center"/>
    </xf>
    <xf numFmtId="38" fontId="9" fillId="0" borderId="7" xfId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right" vertical="center"/>
    </xf>
    <xf numFmtId="176" fontId="8" fillId="5" borderId="1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76" fontId="11" fillId="0" borderId="7" xfId="0" applyNumberFormat="1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4" fillId="0" borderId="0" xfId="0" applyFont="1" applyBorder="1"/>
    <xf numFmtId="176" fontId="11" fillId="5" borderId="17" xfId="0" applyNumberFormat="1" applyFont="1" applyFill="1" applyBorder="1" applyAlignment="1">
      <alignment horizontal="right" vertical="center"/>
    </xf>
    <xf numFmtId="176" fontId="11" fillId="5" borderId="18" xfId="0" applyNumberFormat="1" applyFont="1" applyFill="1" applyBorder="1" applyAlignment="1">
      <alignment horizontal="right" vertical="center"/>
    </xf>
    <xf numFmtId="176" fontId="11" fillId="5" borderId="19" xfId="0" applyNumberFormat="1" applyFont="1" applyFill="1" applyBorder="1" applyAlignment="1">
      <alignment horizontal="right" vertical="center"/>
    </xf>
    <xf numFmtId="176" fontId="11" fillId="5" borderId="18" xfId="0" applyNumberFormat="1" applyFont="1" applyFill="1" applyBorder="1" applyAlignment="1">
      <alignment vertical="center"/>
    </xf>
    <xf numFmtId="176" fontId="11" fillId="0" borderId="6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13" fillId="0" borderId="0" xfId="0" applyFont="1" applyBorder="1" applyAlignment="1">
      <alignment horizontal="center" vertical="center"/>
    </xf>
    <xf numFmtId="176" fontId="11" fillId="5" borderId="2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/>
    <xf numFmtId="0" fontId="17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176" fontId="20" fillId="0" borderId="6" xfId="0" applyNumberFormat="1" applyFont="1" applyBorder="1" applyAlignment="1">
      <alignment horizontal="right" vertical="center"/>
    </xf>
    <xf numFmtId="176" fontId="20" fillId="0" borderId="7" xfId="0" applyNumberFormat="1" applyFont="1" applyBorder="1" applyAlignment="1">
      <alignment horizontal="right" vertical="center"/>
    </xf>
    <xf numFmtId="176" fontId="20" fillId="0" borderId="3" xfId="0" applyNumberFormat="1" applyFont="1" applyBorder="1" applyAlignment="1">
      <alignment horizontal="right" vertical="center"/>
    </xf>
    <xf numFmtId="176" fontId="20" fillId="0" borderId="4" xfId="0" applyNumberFormat="1" applyFont="1" applyBorder="1" applyAlignment="1">
      <alignment horizontal="right" vertical="center"/>
    </xf>
    <xf numFmtId="0" fontId="23" fillId="5" borderId="16" xfId="0" applyFont="1" applyFill="1" applyBorder="1" applyAlignment="1">
      <alignment horizontal="center" vertical="center" wrapText="1"/>
    </xf>
    <xf numFmtId="176" fontId="20" fillId="5" borderId="17" xfId="0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 applyAlignment="1">
      <alignment horizontal="right" vertical="center"/>
    </xf>
    <xf numFmtId="176" fontId="20" fillId="5" borderId="20" xfId="0" applyNumberFormat="1" applyFont="1" applyFill="1" applyBorder="1" applyAlignment="1">
      <alignment horizontal="right" vertical="center"/>
    </xf>
    <xf numFmtId="176" fontId="20" fillId="5" borderId="19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20" fillId="0" borderId="7" xfId="0" applyNumberFormat="1" applyFont="1" applyBorder="1" applyAlignment="1">
      <alignment vertical="center"/>
    </xf>
    <xf numFmtId="176" fontId="20" fillId="0" borderId="8" xfId="0" applyNumberFormat="1" applyFont="1" applyBorder="1" applyAlignment="1">
      <alignment horizontal="right" vertical="center"/>
    </xf>
    <xf numFmtId="176" fontId="20" fillId="0" borderId="9" xfId="0" applyNumberFormat="1" applyFont="1" applyBorder="1" applyAlignment="1">
      <alignment vertical="center"/>
    </xf>
    <xf numFmtId="176" fontId="20" fillId="5" borderId="18" xfId="0" applyNumberFormat="1" applyFont="1" applyFill="1" applyBorder="1" applyAlignment="1">
      <alignment vertical="center"/>
    </xf>
    <xf numFmtId="0" fontId="19" fillId="0" borderId="0" xfId="0" applyFont="1" applyBorder="1"/>
    <xf numFmtId="0" fontId="26" fillId="0" borderId="0" xfId="0" applyFont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176" fontId="21" fillId="0" borderId="7" xfId="0" applyNumberFormat="1" applyFont="1" applyBorder="1" applyAlignment="1">
      <alignment horizontal="right" vertical="center"/>
    </xf>
    <xf numFmtId="38" fontId="27" fillId="0" borderId="7" xfId="1" applyFont="1" applyFill="1" applyBorder="1" applyAlignment="1">
      <alignment vertical="center"/>
    </xf>
    <xf numFmtId="176" fontId="21" fillId="0" borderId="7" xfId="0" applyNumberFormat="1" applyFont="1" applyBorder="1" applyAlignment="1">
      <alignment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176" fontId="21" fillId="0" borderId="4" xfId="0" applyNumberFormat="1" applyFont="1" applyBorder="1" applyAlignment="1">
      <alignment horizontal="right" vertical="center"/>
    </xf>
    <xf numFmtId="176" fontId="21" fillId="0" borderId="8" xfId="0" applyNumberFormat="1" applyFont="1" applyBorder="1" applyAlignment="1">
      <alignment horizontal="right" vertical="center"/>
    </xf>
    <xf numFmtId="176" fontId="21" fillId="0" borderId="9" xfId="0" applyNumberFormat="1" applyFont="1" applyBorder="1" applyAlignment="1">
      <alignment vertical="center"/>
    </xf>
    <xf numFmtId="0" fontId="21" fillId="5" borderId="5" xfId="0" applyFont="1" applyFill="1" applyBorder="1" applyAlignment="1">
      <alignment horizontal="center" vertical="center" wrapText="1"/>
    </xf>
    <xf numFmtId="176" fontId="21" fillId="5" borderId="7" xfId="0" applyNumberFormat="1" applyFont="1" applyFill="1" applyBorder="1" applyAlignment="1">
      <alignment horizontal="right" vertical="center"/>
    </xf>
    <xf numFmtId="176" fontId="21" fillId="5" borderId="11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8" fillId="7" borderId="21" xfId="0" applyFont="1" applyFill="1" applyBorder="1" applyAlignment="1">
      <alignment horizontal="center" vertical="center" wrapText="1"/>
    </xf>
    <xf numFmtId="0" fontId="28" fillId="8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75449101796404E-2"/>
          <c:y val="7.5396883833150838E-2"/>
          <c:w val="0.93829846090241109"/>
          <c:h val="0.8774281804961036"/>
        </c:manualLayout>
      </c:layout>
      <c:barChart>
        <c:barDir val="col"/>
        <c:grouping val="stacked"/>
        <c:varyColors val="0"/>
        <c:ser>
          <c:idx val="1"/>
          <c:order val="0"/>
          <c:tx>
            <c:v>もやすごみ</c:v>
          </c:tx>
          <c:spPr>
            <a:solidFill>
              <a:srgbClr val="99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'一般廃棄物（収集のみ）'!$B$2:$AM$2</c:f>
              <c:strCache>
                <c:ptCount val="38"/>
                <c:pt idx="0">
                  <c:v>Ｓ56</c:v>
                </c:pt>
                <c:pt idx="1">
                  <c:v>Ｓ57</c:v>
                </c:pt>
                <c:pt idx="2">
                  <c:v>Ｓ58</c:v>
                </c:pt>
                <c:pt idx="3">
                  <c:v>Ｓ59</c:v>
                </c:pt>
                <c:pt idx="4">
                  <c:v>Ｓ60</c:v>
                </c:pt>
                <c:pt idx="5">
                  <c:v>Ｓ61</c:v>
                </c:pt>
                <c:pt idx="6">
                  <c:v>Ｓ62</c:v>
                </c:pt>
                <c:pt idx="7">
                  <c:v>Ｓ63</c:v>
                </c:pt>
                <c:pt idx="8">
                  <c:v>Ｈ1</c:v>
                </c:pt>
                <c:pt idx="9">
                  <c:v>Ｈ2</c:v>
                </c:pt>
                <c:pt idx="10">
                  <c:v>Ｈ3</c:v>
                </c:pt>
                <c:pt idx="11">
                  <c:v>Ｈ4</c:v>
                </c:pt>
                <c:pt idx="12">
                  <c:v>Ｈ5</c:v>
                </c:pt>
                <c:pt idx="13">
                  <c:v>Ｈ6</c:v>
                </c:pt>
                <c:pt idx="14">
                  <c:v>Ｈ7</c:v>
                </c:pt>
                <c:pt idx="15">
                  <c:v>Ｈ8</c:v>
                </c:pt>
                <c:pt idx="16">
                  <c:v>Ｈ9</c:v>
                </c:pt>
                <c:pt idx="17">
                  <c:v>Ｈ10</c:v>
                </c:pt>
                <c:pt idx="18">
                  <c:v>Ｈ11</c:v>
                </c:pt>
                <c:pt idx="19">
                  <c:v>Ｈ12</c:v>
                </c:pt>
                <c:pt idx="20">
                  <c:v>Ｈ13</c:v>
                </c:pt>
                <c:pt idx="21">
                  <c:v>Ｈ14</c:v>
                </c:pt>
                <c:pt idx="22">
                  <c:v>Ｈ15</c:v>
                </c:pt>
                <c:pt idx="23">
                  <c:v>Ｈ16</c:v>
                </c:pt>
                <c:pt idx="24">
                  <c:v>Ｈ17</c:v>
                </c:pt>
                <c:pt idx="25">
                  <c:v>Ｈ18</c:v>
                </c:pt>
                <c:pt idx="26">
                  <c:v>Ｈ19</c:v>
                </c:pt>
                <c:pt idx="27">
                  <c:v>Ｈ20</c:v>
                </c:pt>
                <c:pt idx="28">
                  <c:v>Ｈ21</c:v>
                </c:pt>
                <c:pt idx="29">
                  <c:v>Ｈ22</c:v>
                </c:pt>
                <c:pt idx="30">
                  <c:v>Ｈ23</c:v>
                </c:pt>
                <c:pt idx="31">
                  <c:v>Ｈ24</c:v>
                </c:pt>
                <c:pt idx="32">
                  <c:v>Ｈ25</c:v>
                </c:pt>
                <c:pt idx="33">
                  <c:v>Ｈ26</c:v>
                </c:pt>
                <c:pt idx="34">
                  <c:v>Ｈ27</c:v>
                </c:pt>
                <c:pt idx="35">
                  <c:v>Ｈ28</c:v>
                </c:pt>
                <c:pt idx="36">
                  <c:v>Ｈ29</c:v>
                </c:pt>
                <c:pt idx="37">
                  <c:v>Ｈ30</c:v>
                </c:pt>
              </c:strCache>
            </c:strRef>
          </c:cat>
          <c:val>
            <c:numRef>
              <c:f>'一般廃棄物（収集のみ）'!$B$3:$AM$3</c:f>
              <c:numCache>
                <c:formatCode>#,##0_ </c:formatCode>
                <c:ptCount val="38"/>
                <c:pt idx="0">
                  <c:v>29219</c:v>
                </c:pt>
                <c:pt idx="1">
                  <c:v>30308</c:v>
                </c:pt>
                <c:pt idx="2">
                  <c:v>29565</c:v>
                </c:pt>
                <c:pt idx="3">
                  <c:v>30394</c:v>
                </c:pt>
                <c:pt idx="4">
                  <c:v>30509</c:v>
                </c:pt>
                <c:pt idx="5">
                  <c:v>32446</c:v>
                </c:pt>
                <c:pt idx="6">
                  <c:v>33176</c:v>
                </c:pt>
                <c:pt idx="7">
                  <c:v>33309</c:v>
                </c:pt>
                <c:pt idx="8">
                  <c:v>33277</c:v>
                </c:pt>
                <c:pt idx="9">
                  <c:v>32469</c:v>
                </c:pt>
                <c:pt idx="10">
                  <c:v>32543</c:v>
                </c:pt>
                <c:pt idx="11">
                  <c:v>33106</c:v>
                </c:pt>
                <c:pt idx="12">
                  <c:v>33442</c:v>
                </c:pt>
                <c:pt idx="13">
                  <c:v>33110</c:v>
                </c:pt>
                <c:pt idx="14">
                  <c:v>31706</c:v>
                </c:pt>
                <c:pt idx="15">
                  <c:v>31754</c:v>
                </c:pt>
                <c:pt idx="16">
                  <c:v>28764</c:v>
                </c:pt>
                <c:pt idx="17">
                  <c:v>28305</c:v>
                </c:pt>
                <c:pt idx="18">
                  <c:v>28996</c:v>
                </c:pt>
                <c:pt idx="19">
                  <c:v>29314</c:v>
                </c:pt>
                <c:pt idx="20">
                  <c:v>30162</c:v>
                </c:pt>
                <c:pt idx="21">
                  <c:v>26175</c:v>
                </c:pt>
                <c:pt idx="22">
                  <c:v>26073</c:v>
                </c:pt>
                <c:pt idx="23">
                  <c:v>25529</c:v>
                </c:pt>
                <c:pt idx="24" formatCode="#,##0_);[Red]\(#,##0\)">
                  <c:v>25692</c:v>
                </c:pt>
                <c:pt idx="25" formatCode="#,##0_);[Red]\(#,##0\)">
                  <c:v>25334</c:v>
                </c:pt>
                <c:pt idx="26" formatCode="#,##0_);[Red]\(#,##0\)">
                  <c:v>25088</c:v>
                </c:pt>
                <c:pt idx="27" formatCode="#,##0_);[Red]\(#,##0\)">
                  <c:v>24178</c:v>
                </c:pt>
                <c:pt idx="28">
                  <c:v>23569</c:v>
                </c:pt>
                <c:pt idx="29">
                  <c:v>23334</c:v>
                </c:pt>
                <c:pt idx="30">
                  <c:v>23340</c:v>
                </c:pt>
                <c:pt idx="31">
                  <c:v>23314</c:v>
                </c:pt>
                <c:pt idx="32">
                  <c:v>22634</c:v>
                </c:pt>
                <c:pt idx="33">
                  <c:v>22622</c:v>
                </c:pt>
                <c:pt idx="34">
                  <c:v>22200</c:v>
                </c:pt>
                <c:pt idx="35">
                  <c:v>21595.599999999999</c:v>
                </c:pt>
                <c:pt idx="36">
                  <c:v>21425.97</c:v>
                </c:pt>
                <c:pt idx="37">
                  <c:v>21281.65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9-438E-8381-CFB8BCF7EEAD}"/>
            </c:ext>
          </c:extLst>
        </c:ser>
        <c:ser>
          <c:idx val="0"/>
          <c:order val="1"/>
          <c:tx>
            <c:v>もやさないごみ</c:v>
          </c:tx>
          <c:spPr>
            <a:solidFill>
              <a:srgbClr val="66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'一般廃棄物（収集のみ）'!$B$2:$AM$2</c:f>
              <c:strCache>
                <c:ptCount val="38"/>
                <c:pt idx="0">
                  <c:v>Ｓ56</c:v>
                </c:pt>
                <c:pt idx="1">
                  <c:v>Ｓ57</c:v>
                </c:pt>
                <c:pt idx="2">
                  <c:v>Ｓ58</c:v>
                </c:pt>
                <c:pt idx="3">
                  <c:v>Ｓ59</c:v>
                </c:pt>
                <c:pt idx="4">
                  <c:v>Ｓ60</c:v>
                </c:pt>
                <c:pt idx="5">
                  <c:v>Ｓ61</c:v>
                </c:pt>
                <c:pt idx="6">
                  <c:v>Ｓ62</c:v>
                </c:pt>
                <c:pt idx="7">
                  <c:v>Ｓ63</c:v>
                </c:pt>
                <c:pt idx="8">
                  <c:v>Ｈ1</c:v>
                </c:pt>
                <c:pt idx="9">
                  <c:v>Ｈ2</c:v>
                </c:pt>
                <c:pt idx="10">
                  <c:v>Ｈ3</c:v>
                </c:pt>
                <c:pt idx="11">
                  <c:v>Ｈ4</c:v>
                </c:pt>
                <c:pt idx="12">
                  <c:v>Ｈ5</c:v>
                </c:pt>
                <c:pt idx="13">
                  <c:v>Ｈ6</c:v>
                </c:pt>
                <c:pt idx="14">
                  <c:v>Ｈ7</c:v>
                </c:pt>
                <c:pt idx="15">
                  <c:v>Ｈ8</c:v>
                </c:pt>
                <c:pt idx="16">
                  <c:v>Ｈ9</c:v>
                </c:pt>
                <c:pt idx="17">
                  <c:v>Ｈ10</c:v>
                </c:pt>
                <c:pt idx="18">
                  <c:v>Ｈ11</c:v>
                </c:pt>
                <c:pt idx="19">
                  <c:v>Ｈ12</c:v>
                </c:pt>
                <c:pt idx="20">
                  <c:v>Ｈ13</c:v>
                </c:pt>
                <c:pt idx="21">
                  <c:v>Ｈ14</c:v>
                </c:pt>
                <c:pt idx="22">
                  <c:v>Ｈ15</c:v>
                </c:pt>
                <c:pt idx="23">
                  <c:v>Ｈ16</c:v>
                </c:pt>
                <c:pt idx="24">
                  <c:v>Ｈ17</c:v>
                </c:pt>
                <c:pt idx="25">
                  <c:v>Ｈ18</c:v>
                </c:pt>
                <c:pt idx="26">
                  <c:v>Ｈ19</c:v>
                </c:pt>
                <c:pt idx="27">
                  <c:v>Ｈ20</c:v>
                </c:pt>
                <c:pt idx="28">
                  <c:v>Ｈ21</c:v>
                </c:pt>
                <c:pt idx="29">
                  <c:v>Ｈ22</c:v>
                </c:pt>
                <c:pt idx="30">
                  <c:v>Ｈ23</c:v>
                </c:pt>
                <c:pt idx="31">
                  <c:v>Ｈ24</c:v>
                </c:pt>
                <c:pt idx="32">
                  <c:v>Ｈ25</c:v>
                </c:pt>
                <c:pt idx="33">
                  <c:v>Ｈ26</c:v>
                </c:pt>
                <c:pt idx="34">
                  <c:v>Ｈ27</c:v>
                </c:pt>
                <c:pt idx="35">
                  <c:v>Ｈ28</c:v>
                </c:pt>
                <c:pt idx="36">
                  <c:v>Ｈ29</c:v>
                </c:pt>
                <c:pt idx="37">
                  <c:v>Ｈ30</c:v>
                </c:pt>
              </c:strCache>
            </c:strRef>
          </c:cat>
          <c:val>
            <c:numRef>
              <c:f>'一般廃棄物（収集のみ）'!$B$4:$AM$4</c:f>
              <c:numCache>
                <c:formatCode>#,##0_ </c:formatCode>
                <c:ptCount val="38"/>
                <c:pt idx="0">
                  <c:v>5615</c:v>
                </c:pt>
                <c:pt idx="1">
                  <c:v>5921</c:v>
                </c:pt>
                <c:pt idx="2">
                  <c:v>6162</c:v>
                </c:pt>
                <c:pt idx="3">
                  <c:v>6672</c:v>
                </c:pt>
                <c:pt idx="4">
                  <c:v>7368</c:v>
                </c:pt>
                <c:pt idx="5">
                  <c:v>7273</c:v>
                </c:pt>
                <c:pt idx="6">
                  <c:v>9196</c:v>
                </c:pt>
                <c:pt idx="7">
                  <c:v>7541</c:v>
                </c:pt>
                <c:pt idx="8">
                  <c:v>7166</c:v>
                </c:pt>
                <c:pt idx="9">
                  <c:v>7078</c:v>
                </c:pt>
                <c:pt idx="10">
                  <c:v>8646</c:v>
                </c:pt>
                <c:pt idx="11">
                  <c:v>6645</c:v>
                </c:pt>
                <c:pt idx="12">
                  <c:v>6599</c:v>
                </c:pt>
                <c:pt idx="13">
                  <c:v>6230</c:v>
                </c:pt>
                <c:pt idx="14">
                  <c:v>6146</c:v>
                </c:pt>
                <c:pt idx="15">
                  <c:v>6367</c:v>
                </c:pt>
                <c:pt idx="16">
                  <c:v>5211</c:v>
                </c:pt>
                <c:pt idx="17">
                  <c:v>4444</c:v>
                </c:pt>
                <c:pt idx="18">
                  <c:v>3387</c:v>
                </c:pt>
                <c:pt idx="19">
                  <c:v>3810</c:v>
                </c:pt>
                <c:pt idx="20">
                  <c:v>3499</c:v>
                </c:pt>
                <c:pt idx="21">
                  <c:v>3077</c:v>
                </c:pt>
                <c:pt idx="22">
                  <c:v>2891</c:v>
                </c:pt>
                <c:pt idx="23">
                  <c:v>2454</c:v>
                </c:pt>
                <c:pt idx="24">
                  <c:v>2293</c:v>
                </c:pt>
                <c:pt idx="25">
                  <c:v>2437</c:v>
                </c:pt>
                <c:pt idx="26">
                  <c:v>2275</c:v>
                </c:pt>
                <c:pt idx="27">
                  <c:v>2109</c:v>
                </c:pt>
                <c:pt idx="28">
                  <c:v>2046</c:v>
                </c:pt>
                <c:pt idx="29">
                  <c:v>2136</c:v>
                </c:pt>
                <c:pt idx="30">
                  <c:v>2203</c:v>
                </c:pt>
                <c:pt idx="31">
                  <c:v>2181</c:v>
                </c:pt>
                <c:pt idx="32">
                  <c:v>2288</c:v>
                </c:pt>
                <c:pt idx="33">
                  <c:v>2149</c:v>
                </c:pt>
                <c:pt idx="34">
                  <c:v>2135</c:v>
                </c:pt>
                <c:pt idx="35">
                  <c:v>2343.1</c:v>
                </c:pt>
                <c:pt idx="36">
                  <c:v>2100.2800000000002</c:v>
                </c:pt>
                <c:pt idx="37">
                  <c:v>1957.68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9-438E-8381-CFB8BCF7E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37520"/>
        <c:axId val="236138696"/>
      </c:barChart>
      <c:catAx>
        <c:axId val="236137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8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138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752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89248152491816"/>
          <c:y val="6.0468631897204013E-3"/>
          <c:w val="0.27294313210848625"/>
          <c:h val="4.91054491204473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00" b="1" i="0" u="none" strike="noStrike" baseline="0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75449101796404E-2"/>
          <c:y val="7.5396883833150866E-2"/>
          <c:w val="0.93829846090241109"/>
          <c:h val="0.8774281804961036"/>
        </c:manualLayout>
      </c:layout>
      <c:barChart>
        <c:barDir val="col"/>
        <c:grouping val="stacked"/>
        <c:varyColors val="0"/>
        <c:ser>
          <c:idx val="1"/>
          <c:order val="0"/>
          <c:tx>
            <c:v>もやすごみ</c:v>
          </c:tx>
          <c:spPr>
            <a:solidFill>
              <a:srgbClr val="99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'平成から '!$B$2:$AE$2</c:f>
              <c:strCache>
                <c:ptCount val="30"/>
                <c:pt idx="0">
                  <c:v>Ｈ3</c:v>
                </c:pt>
                <c:pt idx="1">
                  <c:v>Ｈ4</c:v>
                </c:pt>
                <c:pt idx="2">
                  <c:v>Ｈ5</c:v>
                </c:pt>
                <c:pt idx="3">
                  <c:v>Ｈ6</c:v>
                </c:pt>
                <c:pt idx="4">
                  <c:v>Ｈ7</c:v>
                </c:pt>
                <c:pt idx="5">
                  <c:v>Ｈ8</c:v>
                </c:pt>
                <c:pt idx="6">
                  <c:v>Ｈ9</c:v>
                </c:pt>
                <c:pt idx="7">
                  <c:v>Ｈ10</c:v>
                </c:pt>
                <c:pt idx="8">
                  <c:v>Ｈ11</c:v>
                </c:pt>
                <c:pt idx="9">
                  <c:v>Ｈ12</c:v>
                </c:pt>
                <c:pt idx="10">
                  <c:v>Ｈ13</c:v>
                </c:pt>
                <c:pt idx="11">
                  <c:v>Ｈ14</c:v>
                </c:pt>
                <c:pt idx="12">
                  <c:v>Ｈ15</c:v>
                </c:pt>
                <c:pt idx="13">
                  <c:v>Ｈ16</c:v>
                </c:pt>
                <c:pt idx="14">
                  <c:v>Ｈ17</c:v>
                </c:pt>
                <c:pt idx="15">
                  <c:v>Ｈ18</c:v>
                </c:pt>
                <c:pt idx="16">
                  <c:v>Ｈ19</c:v>
                </c:pt>
                <c:pt idx="17">
                  <c:v>Ｈ20</c:v>
                </c:pt>
                <c:pt idx="18">
                  <c:v>Ｈ21</c:v>
                </c:pt>
                <c:pt idx="19">
                  <c:v>Ｈ22</c:v>
                </c:pt>
                <c:pt idx="20">
                  <c:v>Ｈ23</c:v>
                </c:pt>
                <c:pt idx="21">
                  <c:v>Ｈ24</c:v>
                </c:pt>
                <c:pt idx="22">
                  <c:v>Ｈ25</c:v>
                </c:pt>
                <c:pt idx="23">
                  <c:v>Ｈ26</c:v>
                </c:pt>
                <c:pt idx="24">
                  <c:v>Ｈ27</c:v>
                </c:pt>
                <c:pt idx="25">
                  <c:v>Ｈ28</c:v>
                </c:pt>
                <c:pt idx="26">
                  <c:v>Ｈ29</c:v>
                </c:pt>
                <c:pt idx="27">
                  <c:v>Ｈ30</c:v>
                </c:pt>
                <c:pt idx="28">
                  <c:v>Ｈ31</c:v>
                </c:pt>
                <c:pt idx="29">
                  <c:v>R2</c:v>
                </c:pt>
              </c:strCache>
            </c:strRef>
          </c:cat>
          <c:val>
            <c:numRef>
              <c:f>'平成から '!$B$3:$AE$3</c:f>
              <c:numCache>
                <c:formatCode>#,##0_ </c:formatCode>
                <c:ptCount val="30"/>
                <c:pt idx="0">
                  <c:v>32543</c:v>
                </c:pt>
                <c:pt idx="1">
                  <c:v>33106</c:v>
                </c:pt>
                <c:pt idx="2">
                  <c:v>33442</c:v>
                </c:pt>
                <c:pt idx="3">
                  <c:v>33110</c:v>
                </c:pt>
                <c:pt idx="4">
                  <c:v>31706</c:v>
                </c:pt>
                <c:pt idx="5">
                  <c:v>31754</c:v>
                </c:pt>
                <c:pt idx="6">
                  <c:v>28764</c:v>
                </c:pt>
                <c:pt idx="7">
                  <c:v>28305</c:v>
                </c:pt>
                <c:pt idx="8">
                  <c:v>28996</c:v>
                </c:pt>
                <c:pt idx="9">
                  <c:v>29314</c:v>
                </c:pt>
                <c:pt idx="10">
                  <c:v>30162</c:v>
                </c:pt>
                <c:pt idx="11">
                  <c:v>26175</c:v>
                </c:pt>
                <c:pt idx="12">
                  <c:v>26073</c:v>
                </c:pt>
                <c:pt idx="13">
                  <c:v>25529</c:v>
                </c:pt>
                <c:pt idx="14" formatCode="#,##0_);[Red]\(#,##0\)">
                  <c:v>25692</c:v>
                </c:pt>
                <c:pt idx="15" formatCode="#,##0_);[Red]\(#,##0\)">
                  <c:v>25334</c:v>
                </c:pt>
                <c:pt idx="16" formatCode="#,##0_);[Red]\(#,##0\)">
                  <c:v>25088</c:v>
                </c:pt>
                <c:pt idx="17" formatCode="#,##0_);[Red]\(#,##0\)">
                  <c:v>24178</c:v>
                </c:pt>
                <c:pt idx="18">
                  <c:v>23569</c:v>
                </c:pt>
                <c:pt idx="19">
                  <c:v>23334</c:v>
                </c:pt>
                <c:pt idx="20">
                  <c:v>23340</c:v>
                </c:pt>
                <c:pt idx="21">
                  <c:v>23314</c:v>
                </c:pt>
                <c:pt idx="22">
                  <c:v>22634</c:v>
                </c:pt>
                <c:pt idx="23">
                  <c:v>22622</c:v>
                </c:pt>
                <c:pt idx="24">
                  <c:v>22200</c:v>
                </c:pt>
                <c:pt idx="25">
                  <c:v>21595.599999999999</c:v>
                </c:pt>
                <c:pt idx="26">
                  <c:v>21426</c:v>
                </c:pt>
                <c:pt idx="27">
                  <c:v>21281</c:v>
                </c:pt>
                <c:pt idx="28">
                  <c:v>22189</c:v>
                </c:pt>
                <c:pt idx="29">
                  <c:v>21587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063-B0F6-3B7ADADF4521}"/>
            </c:ext>
          </c:extLst>
        </c:ser>
        <c:ser>
          <c:idx val="0"/>
          <c:order val="1"/>
          <c:tx>
            <c:v>もやさないごみ</c:v>
          </c:tx>
          <c:spPr>
            <a:solidFill>
              <a:srgbClr val="66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'平成から '!$B$2:$AE$2</c:f>
              <c:strCache>
                <c:ptCount val="30"/>
                <c:pt idx="0">
                  <c:v>Ｈ3</c:v>
                </c:pt>
                <c:pt idx="1">
                  <c:v>Ｈ4</c:v>
                </c:pt>
                <c:pt idx="2">
                  <c:v>Ｈ5</c:v>
                </c:pt>
                <c:pt idx="3">
                  <c:v>Ｈ6</c:v>
                </c:pt>
                <c:pt idx="4">
                  <c:v>Ｈ7</c:v>
                </c:pt>
                <c:pt idx="5">
                  <c:v>Ｈ8</c:v>
                </c:pt>
                <c:pt idx="6">
                  <c:v>Ｈ9</c:v>
                </c:pt>
                <c:pt idx="7">
                  <c:v>Ｈ10</c:v>
                </c:pt>
                <c:pt idx="8">
                  <c:v>Ｈ11</c:v>
                </c:pt>
                <c:pt idx="9">
                  <c:v>Ｈ12</c:v>
                </c:pt>
                <c:pt idx="10">
                  <c:v>Ｈ13</c:v>
                </c:pt>
                <c:pt idx="11">
                  <c:v>Ｈ14</c:v>
                </c:pt>
                <c:pt idx="12">
                  <c:v>Ｈ15</c:v>
                </c:pt>
                <c:pt idx="13">
                  <c:v>Ｈ16</c:v>
                </c:pt>
                <c:pt idx="14">
                  <c:v>Ｈ17</c:v>
                </c:pt>
                <c:pt idx="15">
                  <c:v>Ｈ18</c:v>
                </c:pt>
                <c:pt idx="16">
                  <c:v>Ｈ19</c:v>
                </c:pt>
                <c:pt idx="17">
                  <c:v>Ｈ20</c:v>
                </c:pt>
                <c:pt idx="18">
                  <c:v>Ｈ21</c:v>
                </c:pt>
                <c:pt idx="19">
                  <c:v>Ｈ22</c:v>
                </c:pt>
                <c:pt idx="20">
                  <c:v>Ｈ23</c:v>
                </c:pt>
                <c:pt idx="21">
                  <c:v>Ｈ24</c:v>
                </c:pt>
                <c:pt idx="22">
                  <c:v>Ｈ25</c:v>
                </c:pt>
                <c:pt idx="23">
                  <c:v>Ｈ26</c:v>
                </c:pt>
                <c:pt idx="24">
                  <c:v>Ｈ27</c:v>
                </c:pt>
                <c:pt idx="25">
                  <c:v>Ｈ28</c:v>
                </c:pt>
                <c:pt idx="26">
                  <c:v>Ｈ29</c:v>
                </c:pt>
                <c:pt idx="27">
                  <c:v>Ｈ30</c:v>
                </c:pt>
                <c:pt idx="28">
                  <c:v>Ｈ31</c:v>
                </c:pt>
                <c:pt idx="29">
                  <c:v>R2</c:v>
                </c:pt>
              </c:strCache>
            </c:strRef>
          </c:cat>
          <c:val>
            <c:numRef>
              <c:f>'平成から '!$B$4:$AE$4</c:f>
              <c:numCache>
                <c:formatCode>#,##0_ </c:formatCode>
                <c:ptCount val="30"/>
                <c:pt idx="0">
                  <c:v>8646</c:v>
                </c:pt>
                <c:pt idx="1">
                  <c:v>6645</c:v>
                </c:pt>
                <c:pt idx="2">
                  <c:v>6599</c:v>
                </c:pt>
                <c:pt idx="3">
                  <c:v>6230</c:v>
                </c:pt>
                <c:pt idx="4">
                  <c:v>6146</c:v>
                </c:pt>
                <c:pt idx="5">
                  <c:v>6367</c:v>
                </c:pt>
                <c:pt idx="6">
                  <c:v>5211</c:v>
                </c:pt>
                <c:pt idx="7">
                  <c:v>4444</c:v>
                </c:pt>
                <c:pt idx="8">
                  <c:v>3387</c:v>
                </c:pt>
                <c:pt idx="9">
                  <c:v>3810</c:v>
                </c:pt>
                <c:pt idx="10">
                  <c:v>3499</c:v>
                </c:pt>
                <c:pt idx="11">
                  <c:v>3077</c:v>
                </c:pt>
                <c:pt idx="12">
                  <c:v>2891</c:v>
                </c:pt>
                <c:pt idx="13">
                  <c:v>2454</c:v>
                </c:pt>
                <c:pt idx="14">
                  <c:v>2293</c:v>
                </c:pt>
                <c:pt idx="15">
                  <c:v>2437</c:v>
                </c:pt>
                <c:pt idx="16">
                  <c:v>2275</c:v>
                </c:pt>
                <c:pt idx="17">
                  <c:v>2109</c:v>
                </c:pt>
                <c:pt idx="18">
                  <c:v>2046</c:v>
                </c:pt>
                <c:pt idx="19">
                  <c:v>2136</c:v>
                </c:pt>
                <c:pt idx="20">
                  <c:v>2203</c:v>
                </c:pt>
                <c:pt idx="21">
                  <c:v>2181</c:v>
                </c:pt>
                <c:pt idx="22">
                  <c:v>2288</c:v>
                </c:pt>
                <c:pt idx="23">
                  <c:v>2149</c:v>
                </c:pt>
                <c:pt idx="24">
                  <c:v>2135</c:v>
                </c:pt>
                <c:pt idx="25">
                  <c:v>2343.1</c:v>
                </c:pt>
                <c:pt idx="26">
                  <c:v>2100</c:v>
                </c:pt>
                <c:pt idx="27">
                  <c:v>1957.68</c:v>
                </c:pt>
                <c:pt idx="28">
                  <c:v>2055</c:v>
                </c:pt>
                <c:pt idx="29">
                  <c:v>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6-4063-B0F6-3B7ADADF4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39480"/>
        <c:axId val="236139872"/>
      </c:barChart>
      <c:catAx>
        <c:axId val="23613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13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948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89248152491838"/>
          <c:y val="6.0468631897204047E-3"/>
          <c:w val="0.27294313210848625"/>
          <c:h val="4.91054491204473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00" b="1" i="0" u="none" strike="noStrike" baseline="0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75449101796404E-2"/>
          <c:y val="8.7279998340786882E-2"/>
          <c:w val="0.93829846090241109"/>
          <c:h val="0.81972393795086995"/>
        </c:manualLayout>
      </c:layout>
      <c:barChart>
        <c:barDir val="col"/>
        <c:grouping val="stacked"/>
        <c:varyColors val="0"/>
        <c:ser>
          <c:idx val="1"/>
          <c:order val="0"/>
          <c:tx>
            <c:v>もやすごみ</c:v>
          </c:tx>
          <c:spPr>
            <a:solidFill>
              <a:srgbClr val="99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'平成から  (令和３年度)'!$B$35:$AH$35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
(R1)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'平成から  (令和３年度)'!$B$36:$AH$36</c:f>
              <c:numCache>
                <c:formatCode>General</c:formatCode>
                <c:ptCount val="33"/>
                <c:pt idx="0">
                  <c:v>33277</c:v>
                </c:pt>
                <c:pt idx="1">
                  <c:v>32469</c:v>
                </c:pt>
                <c:pt idx="2" formatCode="#,##0_ ">
                  <c:v>32543</c:v>
                </c:pt>
                <c:pt idx="3" formatCode="#,##0_ ">
                  <c:v>33106</c:v>
                </c:pt>
                <c:pt idx="4" formatCode="#,##0_ ">
                  <c:v>33442</c:v>
                </c:pt>
                <c:pt idx="5" formatCode="#,##0_ ">
                  <c:v>33110</c:v>
                </c:pt>
                <c:pt idx="6" formatCode="#,##0_ ">
                  <c:v>31706</c:v>
                </c:pt>
                <c:pt idx="7" formatCode="#,##0_ ">
                  <c:v>31754</c:v>
                </c:pt>
                <c:pt idx="8" formatCode="#,##0_ ">
                  <c:v>28764</c:v>
                </c:pt>
                <c:pt idx="9" formatCode="#,##0_ ">
                  <c:v>28305</c:v>
                </c:pt>
                <c:pt idx="10" formatCode="#,##0_ ">
                  <c:v>28996</c:v>
                </c:pt>
                <c:pt idx="11" formatCode="#,##0_ ">
                  <c:v>29314</c:v>
                </c:pt>
                <c:pt idx="12" formatCode="#,##0_ ">
                  <c:v>30162</c:v>
                </c:pt>
                <c:pt idx="13" formatCode="#,##0_ ">
                  <c:v>26175</c:v>
                </c:pt>
                <c:pt idx="14" formatCode="#,##0_ ">
                  <c:v>26073</c:v>
                </c:pt>
                <c:pt idx="15" formatCode="#,##0_ ">
                  <c:v>25529</c:v>
                </c:pt>
                <c:pt idx="16" formatCode="#,##0_ ">
                  <c:v>25692</c:v>
                </c:pt>
                <c:pt idx="17" formatCode="#,##0_);[Red]\(#,##0\)">
                  <c:v>25334</c:v>
                </c:pt>
                <c:pt idx="18" formatCode="#,##0_);[Red]\(#,##0\)">
                  <c:v>25088</c:v>
                </c:pt>
                <c:pt idx="19" formatCode="#,##0_);[Red]\(#,##0\)">
                  <c:v>24178</c:v>
                </c:pt>
                <c:pt idx="20" formatCode="#,##0_);[Red]\(#,##0\)">
                  <c:v>23569</c:v>
                </c:pt>
                <c:pt idx="21" formatCode="#,##0_ ">
                  <c:v>23334</c:v>
                </c:pt>
                <c:pt idx="22" formatCode="#,##0_ ">
                  <c:v>23340</c:v>
                </c:pt>
                <c:pt idx="23" formatCode="#,##0_ ">
                  <c:v>23314</c:v>
                </c:pt>
                <c:pt idx="24" formatCode="#,##0_ ">
                  <c:v>22634</c:v>
                </c:pt>
                <c:pt idx="25" formatCode="#,##0_ ">
                  <c:v>22622</c:v>
                </c:pt>
                <c:pt idx="26" formatCode="#,##0_ ">
                  <c:v>22200</c:v>
                </c:pt>
                <c:pt idx="27" formatCode="#,##0_ ">
                  <c:v>21595.599999999999</c:v>
                </c:pt>
                <c:pt idx="28" formatCode="#,##0_ ">
                  <c:v>21426</c:v>
                </c:pt>
                <c:pt idx="29" formatCode="#,##0_ ">
                  <c:v>21281</c:v>
                </c:pt>
                <c:pt idx="30" formatCode="#,##0_ ">
                  <c:v>22189</c:v>
                </c:pt>
                <c:pt idx="31" formatCode="#,##0_ ">
                  <c:v>21587</c:v>
                </c:pt>
                <c:pt idx="32" formatCode="#,##0_ ">
                  <c:v>21210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1-458B-B7A6-796C9232883F}"/>
            </c:ext>
          </c:extLst>
        </c:ser>
        <c:ser>
          <c:idx val="0"/>
          <c:order val="1"/>
          <c:tx>
            <c:v>もやさないごみ</c:v>
          </c:tx>
          <c:spPr>
            <a:solidFill>
              <a:srgbClr val="66FF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'平成から  (令和３年度)'!$B$35:$AH$35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
(R1)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'平成から  (令和３年度)'!$B$37:$AH$37</c:f>
              <c:numCache>
                <c:formatCode>General</c:formatCode>
                <c:ptCount val="33"/>
                <c:pt idx="0">
                  <c:v>7166</c:v>
                </c:pt>
                <c:pt idx="1">
                  <c:v>7078</c:v>
                </c:pt>
                <c:pt idx="2" formatCode="#,##0_ ">
                  <c:v>8646</c:v>
                </c:pt>
                <c:pt idx="3" formatCode="#,##0_ ">
                  <c:v>6645</c:v>
                </c:pt>
                <c:pt idx="4" formatCode="#,##0_ ">
                  <c:v>6599</c:v>
                </c:pt>
                <c:pt idx="5" formatCode="#,##0_ ">
                  <c:v>6230</c:v>
                </c:pt>
                <c:pt idx="6" formatCode="#,##0_ ">
                  <c:v>6146</c:v>
                </c:pt>
                <c:pt idx="7" formatCode="#,##0_ ">
                  <c:v>6367</c:v>
                </c:pt>
                <c:pt idx="8" formatCode="#,##0_ ">
                  <c:v>5211</c:v>
                </c:pt>
                <c:pt idx="9" formatCode="#,##0_ ">
                  <c:v>4444</c:v>
                </c:pt>
                <c:pt idx="10" formatCode="#,##0_ ">
                  <c:v>3387</c:v>
                </c:pt>
                <c:pt idx="11" formatCode="#,##0_ ">
                  <c:v>3810</c:v>
                </c:pt>
                <c:pt idx="12" formatCode="#,##0_ ">
                  <c:v>3499</c:v>
                </c:pt>
                <c:pt idx="13" formatCode="#,##0_ ">
                  <c:v>3077</c:v>
                </c:pt>
                <c:pt idx="14" formatCode="#,##0_ ">
                  <c:v>2891</c:v>
                </c:pt>
                <c:pt idx="15" formatCode="#,##0_ ">
                  <c:v>2454</c:v>
                </c:pt>
                <c:pt idx="16" formatCode="#,##0_ ">
                  <c:v>2293</c:v>
                </c:pt>
                <c:pt idx="17" formatCode="#,##0_ ">
                  <c:v>2437</c:v>
                </c:pt>
                <c:pt idx="18" formatCode="#,##0_ ">
                  <c:v>2275</c:v>
                </c:pt>
                <c:pt idx="19" formatCode="#,##0_ ">
                  <c:v>2109</c:v>
                </c:pt>
                <c:pt idx="20" formatCode="#,##0_ ">
                  <c:v>2046</c:v>
                </c:pt>
                <c:pt idx="21" formatCode="#,##0_ ">
                  <c:v>2136</c:v>
                </c:pt>
                <c:pt idx="22" formatCode="#,##0_ ">
                  <c:v>2203</c:v>
                </c:pt>
                <c:pt idx="23" formatCode="#,##0_ ">
                  <c:v>2181</c:v>
                </c:pt>
                <c:pt idx="24" formatCode="#,##0_ ">
                  <c:v>2288</c:v>
                </c:pt>
                <c:pt idx="25" formatCode="#,##0_ ">
                  <c:v>2149</c:v>
                </c:pt>
                <c:pt idx="26" formatCode="#,##0_ ">
                  <c:v>2135</c:v>
                </c:pt>
                <c:pt idx="27" formatCode="#,##0_ ">
                  <c:v>2343.1</c:v>
                </c:pt>
                <c:pt idx="28" formatCode="#,##0_ ">
                  <c:v>2100</c:v>
                </c:pt>
                <c:pt idx="29" formatCode="#,##0_ ">
                  <c:v>1957.68</c:v>
                </c:pt>
                <c:pt idx="30" formatCode="#,##0_ ">
                  <c:v>2055</c:v>
                </c:pt>
                <c:pt idx="31" formatCode="#,##0_ ">
                  <c:v>1958</c:v>
                </c:pt>
                <c:pt idx="32" formatCode="#,##0_ ">
                  <c:v>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1-458B-B7A6-796C92328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39480"/>
        <c:axId val="236139872"/>
      </c:barChart>
      <c:catAx>
        <c:axId val="23613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13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948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89248152491838"/>
          <c:y val="6.0468631897204047E-3"/>
          <c:w val="0.28736030354476366"/>
          <c:h val="6.41033447684707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0" b="1" i="0" u="none" strike="noStrike" baseline="0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75449101796404E-2"/>
          <c:y val="8.7279998340786882E-2"/>
          <c:w val="0.93829846090241109"/>
          <c:h val="0.81972393795086995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'平成から  (令和4年度)'!$B$35:$AI$35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
(R1)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'平成から  (令和4年度)'!$B$36:$AI$36</c:f>
              <c:numCache>
                <c:formatCode>General</c:formatCode>
                <c:ptCount val="34"/>
                <c:pt idx="0">
                  <c:v>33277</c:v>
                </c:pt>
                <c:pt idx="1">
                  <c:v>32469</c:v>
                </c:pt>
                <c:pt idx="2" formatCode="#,##0_ ">
                  <c:v>32543</c:v>
                </c:pt>
                <c:pt idx="3" formatCode="#,##0_ ">
                  <c:v>33106</c:v>
                </c:pt>
                <c:pt idx="4" formatCode="#,##0_ ">
                  <c:v>33442</c:v>
                </c:pt>
                <c:pt idx="5" formatCode="#,##0_ ">
                  <c:v>33110</c:v>
                </c:pt>
                <c:pt idx="6" formatCode="#,##0_ ">
                  <c:v>31706</c:v>
                </c:pt>
                <c:pt idx="7" formatCode="#,##0_ ">
                  <c:v>31754</c:v>
                </c:pt>
                <c:pt idx="8" formatCode="#,##0_ ">
                  <c:v>28764</c:v>
                </c:pt>
                <c:pt idx="9" formatCode="#,##0_ ">
                  <c:v>28305</c:v>
                </c:pt>
                <c:pt idx="10" formatCode="#,##0_ ">
                  <c:v>28996</c:v>
                </c:pt>
                <c:pt idx="11" formatCode="#,##0_ ">
                  <c:v>29314</c:v>
                </c:pt>
                <c:pt idx="12" formatCode="#,##0_ ">
                  <c:v>30162</c:v>
                </c:pt>
                <c:pt idx="13" formatCode="#,##0_ ">
                  <c:v>26175</c:v>
                </c:pt>
                <c:pt idx="14" formatCode="#,##0_ ">
                  <c:v>26073</c:v>
                </c:pt>
                <c:pt idx="15" formatCode="#,##0_ ">
                  <c:v>25529</c:v>
                </c:pt>
                <c:pt idx="16" formatCode="#,##0_ ">
                  <c:v>25692</c:v>
                </c:pt>
                <c:pt idx="17" formatCode="#,##0_);[Red]\(#,##0\)">
                  <c:v>25334</c:v>
                </c:pt>
                <c:pt idx="18" formatCode="#,##0_);[Red]\(#,##0\)">
                  <c:v>25088</c:v>
                </c:pt>
                <c:pt idx="19" formatCode="#,##0_);[Red]\(#,##0\)">
                  <c:v>24178</c:v>
                </c:pt>
                <c:pt idx="20" formatCode="#,##0_);[Red]\(#,##0\)">
                  <c:v>23569</c:v>
                </c:pt>
                <c:pt idx="21" formatCode="#,##0_ ">
                  <c:v>23334</c:v>
                </c:pt>
                <c:pt idx="22" formatCode="#,##0_ ">
                  <c:v>23340</c:v>
                </c:pt>
                <c:pt idx="23" formatCode="#,##0_ ">
                  <c:v>23314</c:v>
                </c:pt>
                <c:pt idx="24" formatCode="#,##0_ ">
                  <c:v>22634</c:v>
                </c:pt>
                <c:pt idx="25" formatCode="#,##0_ ">
                  <c:v>22622</c:v>
                </c:pt>
                <c:pt idx="26" formatCode="#,##0_ ">
                  <c:v>22200</c:v>
                </c:pt>
                <c:pt idx="27" formatCode="#,##0_ ">
                  <c:v>21595.599999999999</c:v>
                </c:pt>
                <c:pt idx="28" formatCode="#,##0_ ">
                  <c:v>21426</c:v>
                </c:pt>
                <c:pt idx="29" formatCode="#,##0_ ">
                  <c:v>21281</c:v>
                </c:pt>
                <c:pt idx="30" formatCode="#,##0_ ">
                  <c:v>22189</c:v>
                </c:pt>
                <c:pt idx="31" formatCode="#,##0_ ">
                  <c:v>21587</c:v>
                </c:pt>
                <c:pt idx="32" formatCode="#,##0_ ">
                  <c:v>21210</c:v>
                </c:pt>
                <c:pt idx="33" formatCode="#,##0_ ">
                  <c:v>20815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9-4D1C-B7DE-909D21350628}"/>
            </c:ext>
          </c:extLst>
        </c:ser>
        <c:ser>
          <c:idx val="0"/>
          <c:order val="1"/>
          <c:spPr>
            <a:solidFill>
              <a:srgbClr val="66FF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'平成から  (令和4年度)'!$B$35:$AI$35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
(R1)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'平成から  (令和4年度)'!$B$37:$AI$37</c:f>
              <c:numCache>
                <c:formatCode>General</c:formatCode>
                <c:ptCount val="34"/>
                <c:pt idx="0">
                  <c:v>7166</c:v>
                </c:pt>
                <c:pt idx="1">
                  <c:v>7078</c:v>
                </c:pt>
                <c:pt idx="2" formatCode="#,##0_ ">
                  <c:v>8646</c:v>
                </c:pt>
                <c:pt idx="3" formatCode="#,##0_ ">
                  <c:v>6645</c:v>
                </c:pt>
                <c:pt idx="4" formatCode="#,##0_ ">
                  <c:v>6599</c:v>
                </c:pt>
                <c:pt idx="5" formatCode="#,##0_ ">
                  <c:v>6230</c:v>
                </c:pt>
                <c:pt idx="6" formatCode="#,##0_ ">
                  <c:v>6146</c:v>
                </c:pt>
                <c:pt idx="7" formatCode="#,##0_ ">
                  <c:v>6367</c:v>
                </c:pt>
                <c:pt idx="8" formatCode="#,##0_ ">
                  <c:v>5211</c:v>
                </c:pt>
                <c:pt idx="9" formatCode="#,##0_ ">
                  <c:v>4444</c:v>
                </c:pt>
                <c:pt idx="10" formatCode="#,##0_ ">
                  <c:v>3387</c:v>
                </c:pt>
                <c:pt idx="11" formatCode="#,##0_ ">
                  <c:v>3810</c:v>
                </c:pt>
                <c:pt idx="12" formatCode="#,##0_ ">
                  <c:v>3499</c:v>
                </c:pt>
                <c:pt idx="13" formatCode="#,##0_ ">
                  <c:v>3077</c:v>
                </c:pt>
                <c:pt idx="14" formatCode="#,##0_ ">
                  <c:v>2891</c:v>
                </c:pt>
                <c:pt idx="15" formatCode="#,##0_ ">
                  <c:v>2454</c:v>
                </c:pt>
                <c:pt idx="16" formatCode="#,##0_ ">
                  <c:v>2293</c:v>
                </c:pt>
                <c:pt idx="17" formatCode="#,##0_ ">
                  <c:v>2437</c:v>
                </c:pt>
                <c:pt idx="18" formatCode="#,##0_ ">
                  <c:v>2275</c:v>
                </c:pt>
                <c:pt idx="19" formatCode="#,##0_ ">
                  <c:v>2109</c:v>
                </c:pt>
                <c:pt idx="20" formatCode="#,##0_ ">
                  <c:v>2046</c:v>
                </c:pt>
                <c:pt idx="21" formatCode="#,##0_ ">
                  <c:v>2136</c:v>
                </c:pt>
                <c:pt idx="22" formatCode="#,##0_ ">
                  <c:v>2203</c:v>
                </c:pt>
                <c:pt idx="23" formatCode="#,##0_ ">
                  <c:v>2181</c:v>
                </c:pt>
                <c:pt idx="24" formatCode="#,##0_ ">
                  <c:v>2288</c:v>
                </c:pt>
                <c:pt idx="25" formatCode="#,##0_ ">
                  <c:v>2149</c:v>
                </c:pt>
                <c:pt idx="26" formatCode="#,##0_ ">
                  <c:v>2135</c:v>
                </c:pt>
                <c:pt idx="27" formatCode="#,##0_ ">
                  <c:v>2343.1</c:v>
                </c:pt>
                <c:pt idx="28" formatCode="#,##0_ ">
                  <c:v>2100</c:v>
                </c:pt>
                <c:pt idx="29" formatCode="#,##0_ ">
                  <c:v>1957.68</c:v>
                </c:pt>
                <c:pt idx="30" formatCode="#,##0_ ">
                  <c:v>2055</c:v>
                </c:pt>
                <c:pt idx="31" formatCode="#,##0_ ">
                  <c:v>1958</c:v>
                </c:pt>
                <c:pt idx="32" formatCode="#,##0_ ">
                  <c:v>2098</c:v>
                </c:pt>
                <c:pt idx="33" formatCode="#,##0_ ">
                  <c:v>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9-4D1C-B7DE-909D21350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39480"/>
        <c:axId val="236139872"/>
      </c:barChart>
      <c:catAx>
        <c:axId val="23613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13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HGSｺﾞｼｯｸM" pitchFamily="50" charset="-128"/>
                <a:ea typeface="HGSｺﾞｼｯｸM" pitchFamily="50" charset="-128"/>
                <a:cs typeface="ＭＳ Ｐゴシック"/>
              </a:defRPr>
            </a:pPr>
            <a:endParaRPr lang="ja-JP"/>
          </a:p>
        </c:txPr>
        <c:crossAx val="23613948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89248152491838"/>
          <c:y val="6.0468631897204047E-3"/>
          <c:w val="0.28736030354476366"/>
          <c:h val="6.41033447684707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0" b="1" i="0" u="none" strike="noStrike" baseline="0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75449101796404E-2"/>
          <c:y val="8.7279998340786882E-2"/>
          <c:w val="0.93829846090241109"/>
          <c:h val="0.8197239379508699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'平成から  (令和5年度) '!$A$4</c:f>
              <c:strCache>
                <c:ptCount val="1"/>
                <c:pt idx="0">
                  <c:v>もやすごみ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('平成から  (令和5年度) '!$B$3:$R$3,'平成から  (令和5年度) '!$B$8:$S$8)</c:f>
              <c:strCache>
                <c:ptCount val="35"/>
                <c:pt idx="0">
                  <c:v>Ｈ1</c:v>
                </c:pt>
                <c:pt idx="1">
                  <c:v>H2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Ｈ31(R1)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('平成から  (令和5年度) '!$B$4:$R$4,'平成から  (令和5年度) '!$B$9:$S$9)</c:f>
              <c:numCache>
                <c:formatCode>#,##0_ </c:formatCode>
                <c:ptCount val="35"/>
                <c:pt idx="0">
                  <c:v>33277</c:v>
                </c:pt>
                <c:pt idx="1">
                  <c:v>32469</c:v>
                </c:pt>
                <c:pt idx="2">
                  <c:v>32543</c:v>
                </c:pt>
                <c:pt idx="3">
                  <c:v>33106</c:v>
                </c:pt>
                <c:pt idx="4">
                  <c:v>33442</c:v>
                </c:pt>
                <c:pt idx="5">
                  <c:v>33110</c:v>
                </c:pt>
                <c:pt idx="6">
                  <c:v>31706</c:v>
                </c:pt>
                <c:pt idx="7">
                  <c:v>31754</c:v>
                </c:pt>
                <c:pt idx="8">
                  <c:v>28764</c:v>
                </c:pt>
                <c:pt idx="9">
                  <c:v>28305</c:v>
                </c:pt>
                <c:pt idx="10">
                  <c:v>28996</c:v>
                </c:pt>
                <c:pt idx="11">
                  <c:v>29314</c:v>
                </c:pt>
                <c:pt idx="12">
                  <c:v>30162</c:v>
                </c:pt>
                <c:pt idx="13">
                  <c:v>26175</c:v>
                </c:pt>
                <c:pt idx="14">
                  <c:v>26073</c:v>
                </c:pt>
                <c:pt idx="15">
                  <c:v>25529</c:v>
                </c:pt>
                <c:pt idx="16">
                  <c:v>25692</c:v>
                </c:pt>
                <c:pt idx="17">
                  <c:v>25334</c:v>
                </c:pt>
                <c:pt idx="18">
                  <c:v>25088</c:v>
                </c:pt>
                <c:pt idx="19">
                  <c:v>24178</c:v>
                </c:pt>
                <c:pt idx="20">
                  <c:v>23569</c:v>
                </c:pt>
                <c:pt idx="21">
                  <c:v>23334</c:v>
                </c:pt>
                <c:pt idx="22">
                  <c:v>23340</c:v>
                </c:pt>
                <c:pt idx="23">
                  <c:v>23314</c:v>
                </c:pt>
                <c:pt idx="24">
                  <c:v>22634</c:v>
                </c:pt>
                <c:pt idx="25">
                  <c:v>22622</c:v>
                </c:pt>
                <c:pt idx="26">
                  <c:v>22200</c:v>
                </c:pt>
                <c:pt idx="27">
                  <c:v>21595.599999999999</c:v>
                </c:pt>
                <c:pt idx="28">
                  <c:v>21426</c:v>
                </c:pt>
                <c:pt idx="29">
                  <c:v>21281</c:v>
                </c:pt>
                <c:pt idx="30">
                  <c:v>22189</c:v>
                </c:pt>
                <c:pt idx="31">
                  <c:v>21587</c:v>
                </c:pt>
                <c:pt idx="32">
                  <c:v>21210</c:v>
                </c:pt>
                <c:pt idx="33">
                  <c:v>20815</c:v>
                </c:pt>
                <c:pt idx="34">
                  <c:v>19982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2-49F1-84FD-CBF0370AF561}"/>
            </c:ext>
          </c:extLst>
        </c:ser>
        <c:ser>
          <c:idx val="0"/>
          <c:order val="1"/>
          <c:tx>
            <c:strRef>
              <c:f>'平成から  (令和5年度) '!$A$5</c:f>
              <c:strCache>
                <c:ptCount val="1"/>
                <c:pt idx="0">
                  <c:v>もやさないごみ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('平成から  (令和5年度) '!$B$3:$R$3,'平成から  (令和5年度) '!$B$8:$S$8)</c:f>
              <c:strCache>
                <c:ptCount val="35"/>
                <c:pt idx="0">
                  <c:v>Ｈ1</c:v>
                </c:pt>
                <c:pt idx="1">
                  <c:v>H2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Ｈ31(R1)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('平成から  (令和5年度) '!$B$5:$R$5,'平成から  (令和5年度) '!$B$10:$S$10)</c:f>
              <c:numCache>
                <c:formatCode>#,##0_ </c:formatCode>
                <c:ptCount val="35"/>
                <c:pt idx="0">
                  <c:v>7166</c:v>
                </c:pt>
                <c:pt idx="1">
                  <c:v>7078</c:v>
                </c:pt>
                <c:pt idx="2">
                  <c:v>8646</c:v>
                </c:pt>
                <c:pt idx="3">
                  <c:v>6645</c:v>
                </c:pt>
                <c:pt idx="4">
                  <c:v>6599</c:v>
                </c:pt>
                <c:pt idx="5">
                  <c:v>6230</c:v>
                </c:pt>
                <c:pt idx="6">
                  <c:v>6146</c:v>
                </c:pt>
                <c:pt idx="7">
                  <c:v>6367</c:v>
                </c:pt>
                <c:pt idx="8">
                  <c:v>5211</c:v>
                </c:pt>
                <c:pt idx="9">
                  <c:v>4444</c:v>
                </c:pt>
                <c:pt idx="10">
                  <c:v>3387</c:v>
                </c:pt>
                <c:pt idx="11">
                  <c:v>3810</c:v>
                </c:pt>
                <c:pt idx="12">
                  <c:v>3499</c:v>
                </c:pt>
                <c:pt idx="13">
                  <c:v>3077</c:v>
                </c:pt>
                <c:pt idx="14">
                  <c:v>2891</c:v>
                </c:pt>
                <c:pt idx="15">
                  <c:v>2454</c:v>
                </c:pt>
                <c:pt idx="16">
                  <c:v>2293</c:v>
                </c:pt>
                <c:pt idx="17">
                  <c:v>2437</c:v>
                </c:pt>
                <c:pt idx="18">
                  <c:v>2275</c:v>
                </c:pt>
                <c:pt idx="19">
                  <c:v>2109</c:v>
                </c:pt>
                <c:pt idx="20">
                  <c:v>2046</c:v>
                </c:pt>
                <c:pt idx="21">
                  <c:v>2136</c:v>
                </c:pt>
                <c:pt idx="22">
                  <c:v>2203</c:v>
                </c:pt>
                <c:pt idx="23">
                  <c:v>2181</c:v>
                </c:pt>
                <c:pt idx="24">
                  <c:v>2288</c:v>
                </c:pt>
                <c:pt idx="25">
                  <c:v>2149</c:v>
                </c:pt>
                <c:pt idx="26">
                  <c:v>2135</c:v>
                </c:pt>
                <c:pt idx="27">
                  <c:v>2343.1</c:v>
                </c:pt>
                <c:pt idx="28">
                  <c:v>2100</c:v>
                </c:pt>
                <c:pt idx="29">
                  <c:v>1957.68</c:v>
                </c:pt>
                <c:pt idx="30">
                  <c:v>2055</c:v>
                </c:pt>
                <c:pt idx="31">
                  <c:v>2187</c:v>
                </c:pt>
                <c:pt idx="32">
                  <c:v>2098</c:v>
                </c:pt>
                <c:pt idx="33">
                  <c:v>1889</c:v>
                </c:pt>
                <c:pt idx="34">
                  <c:v>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2-49F1-84FD-CBF0370A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139480"/>
        <c:axId val="236139872"/>
      </c:barChart>
      <c:catAx>
        <c:axId val="23613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3613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613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36139480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89248152491838"/>
          <c:y val="6.0468631897204047E-3"/>
          <c:w val="0.28736030354476366"/>
          <c:h val="6.41033447684707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710043</xdr:rowOff>
    </xdr:from>
    <xdr:to>
      <xdr:col>37</xdr:col>
      <xdr:colOff>457200</xdr:colOff>
      <xdr:row>33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0.00377</cdr:x>
      <cdr:y>0.01269</cdr:y>
    </cdr:from>
    <cdr:to>
      <cdr:x>0.04875</cdr:x>
      <cdr:y>0.0464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09" y="173181"/>
          <a:ext cx="1238003" cy="4601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（ｔ）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0.00377</cdr:x>
      <cdr:y>0.01269</cdr:y>
    </cdr:from>
    <cdr:to>
      <cdr:x>0.04875</cdr:x>
      <cdr:y>0.0464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09" y="173181"/>
          <a:ext cx="1238003" cy="4601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（ｔ）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6</xdr:row>
      <xdr:rowOff>273050</xdr:rowOff>
    </xdr:from>
    <xdr:to>
      <xdr:col>31</xdr:col>
      <xdr:colOff>476250</xdr:colOff>
      <xdr:row>26</xdr:row>
      <xdr:rowOff>626341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FE0F48-2F32-4A35-A5C3-EA42BBE81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0.00377</cdr:x>
      <cdr:y>0.01269</cdr:y>
    </cdr:from>
    <cdr:to>
      <cdr:x>0.04875</cdr:x>
      <cdr:y>0.0464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09" y="173181"/>
          <a:ext cx="1238003" cy="4601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（ｔ）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1365251</xdr:colOff>
      <xdr:row>12</xdr:row>
      <xdr:rowOff>304800</xdr:rowOff>
    </xdr:from>
    <xdr:to>
      <xdr:col>17</xdr:col>
      <xdr:colOff>1873250</xdr:colOff>
      <xdr:row>32</xdr:row>
      <xdr:rowOff>1270000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4550A6-A26C-4CE8-9DCC-52962FAE0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0.00377</cdr:x>
      <cdr:y>0.01269</cdr:y>
    </cdr:from>
    <cdr:to>
      <cdr:x>0.04875</cdr:x>
      <cdr:y>0.0464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09" y="173181"/>
          <a:ext cx="1238003" cy="4601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（ｔ）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1365251</xdr:colOff>
      <xdr:row>12</xdr:row>
      <xdr:rowOff>304800</xdr:rowOff>
    </xdr:from>
    <xdr:to>
      <xdr:col>17</xdr:col>
      <xdr:colOff>1873250</xdr:colOff>
      <xdr:row>32</xdr:row>
      <xdr:rowOff>1270000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4D0206-C13F-474D-8D3B-745F36E98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0.00377</cdr:x>
      <cdr:y>0.01269</cdr:y>
    </cdr:from>
    <cdr:to>
      <cdr:x>0.04875</cdr:x>
      <cdr:y>0.0464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09" y="173181"/>
          <a:ext cx="1238003" cy="4601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（ｔ）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1365251</xdr:colOff>
      <xdr:row>12</xdr:row>
      <xdr:rowOff>304800</xdr:rowOff>
    </xdr:from>
    <xdr:to>
      <xdr:col>17</xdr:col>
      <xdr:colOff>1873250</xdr:colOff>
      <xdr:row>32</xdr:row>
      <xdr:rowOff>1270000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99BD54-7D97-49BF-B1C8-A0366C68F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5"/>
  <sheetViews>
    <sheetView view="pageBreakPreview" zoomScale="40" zoomScaleNormal="25" zoomScaleSheetLayoutView="40" workbookViewId="0">
      <selection activeCell="L7" sqref="L7"/>
    </sheetView>
  </sheetViews>
  <sheetFormatPr defaultColWidth="11.875" defaultRowHeight="51" customHeight="1"/>
  <cols>
    <col min="1" max="1" width="25" style="1" customWidth="1"/>
    <col min="2" max="3" width="14.875" style="1" customWidth="1"/>
    <col min="4" max="28" width="14.875" style="1" bestFit="1" customWidth="1"/>
    <col min="29" max="31" width="14.875" style="1" customWidth="1"/>
    <col min="32" max="32" width="15" style="1" customWidth="1"/>
    <col min="33" max="33" width="14.875" style="1" customWidth="1"/>
    <col min="34" max="34" width="15" style="1" customWidth="1"/>
    <col min="35" max="35" width="13.25" style="1" bestFit="1" customWidth="1"/>
    <col min="36" max="38" width="13.25" style="1" customWidth="1"/>
    <col min="39" max="16384" width="11.875" style="1"/>
  </cols>
  <sheetData>
    <row r="1" spans="1:39" ht="7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</row>
    <row r="2" spans="1:39" ht="81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40</v>
      </c>
      <c r="AM2" s="4" t="s">
        <v>42</v>
      </c>
    </row>
    <row r="3" spans="1:39" ht="81" customHeight="1" thickTop="1">
      <c r="A3" s="5" t="s">
        <v>37</v>
      </c>
      <c r="B3" s="6">
        <v>29219</v>
      </c>
      <c r="C3" s="7">
        <v>30308</v>
      </c>
      <c r="D3" s="7">
        <v>29565</v>
      </c>
      <c r="E3" s="7">
        <v>30394</v>
      </c>
      <c r="F3" s="7">
        <v>30509</v>
      </c>
      <c r="G3" s="7">
        <v>32446</v>
      </c>
      <c r="H3" s="7">
        <v>33176</v>
      </c>
      <c r="I3" s="7">
        <v>33309</v>
      </c>
      <c r="J3" s="7">
        <v>33277</v>
      </c>
      <c r="K3" s="7">
        <v>32469</v>
      </c>
      <c r="L3" s="7">
        <v>32543</v>
      </c>
      <c r="M3" s="7">
        <v>33106</v>
      </c>
      <c r="N3" s="7">
        <v>33442</v>
      </c>
      <c r="O3" s="7">
        <v>33110</v>
      </c>
      <c r="P3" s="7">
        <v>31706</v>
      </c>
      <c r="Q3" s="7">
        <v>31754</v>
      </c>
      <c r="R3" s="7">
        <v>28764</v>
      </c>
      <c r="S3" s="7">
        <v>28305</v>
      </c>
      <c r="T3" s="7">
        <v>28996</v>
      </c>
      <c r="U3" s="7">
        <v>29314</v>
      </c>
      <c r="V3" s="7">
        <v>30162</v>
      </c>
      <c r="W3" s="7">
        <v>26175</v>
      </c>
      <c r="X3" s="7">
        <v>26073</v>
      </c>
      <c r="Y3" s="7">
        <v>25529</v>
      </c>
      <c r="Z3" s="8">
        <v>25692</v>
      </c>
      <c r="AA3" s="8">
        <v>25334</v>
      </c>
      <c r="AB3" s="8">
        <v>25088</v>
      </c>
      <c r="AC3" s="8">
        <v>24178</v>
      </c>
      <c r="AD3" s="9">
        <v>23569</v>
      </c>
      <c r="AE3" s="9">
        <v>23334</v>
      </c>
      <c r="AF3" s="9">
        <v>23340</v>
      </c>
      <c r="AG3" s="9">
        <v>23314</v>
      </c>
      <c r="AH3" s="9">
        <v>22634</v>
      </c>
      <c r="AI3" s="9">
        <v>22622</v>
      </c>
      <c r="AJ3" s="9">
        <v>22200</v>
      </c>
      <c r="AK3" s="9">
        <v>21595.599999999999</v>
      </c>
      <c r="AL3" s="9">
        <v>21425.97</v>
      </c>
      <c r="AM3" s="9">
        <v>21281.65</v>
      </c>
    </row>
    <row r="4" spans="1:39" ht="81" customHeight="1" thickBot="1">
      <c r="A4" s="10" t="s">
        <v>38</v>
      </c>
      <c r="B4" s="11">
        <v>5615</v>
      </c>
      <c r="C4" s="12">
        <v>5921</v>
      </c>
      <c r="D4" s="12">
        <v>6162</v>
      </c>
      <c r="E4" s="12">
        <v>6672</v>
      </c>
      <c r="F4" s="12">
        <v>7368</v>
      </c>
      <c r="G4" s="12">
        <v>7273</v>
      </c>
      <c r="H4" s="12">
        <v>9196</v>
      </c>
      <c r="I4" s="12">
        <v>7541</v>
      </c>
      <c r="J4" s="12">
        <v>7166</v>
      </c>
      <c r="K4" s="12">
        <v>7078</v>
      </c>
      <c r="L4" s="12">
        <v>8646</v>
      </c>
      <c r="M4" s="12">
        <v>6645</v>
      </c>
      <c r="N4" s="12">
        <v>6599</v>
      </c>
      <c r="O4" s="12">
        <v>6230</v>
      </c>
      <c r="P4" s="12">
        <v>6146</v>
      </c>
      <c r="Q4" s="12">
        <v>6367</v>
      </c>
      <c r="R4" s="12">
        <v>5211</v>
      </c>
      <c r="S4" s="12">
        <v>4444</v>
      </c>
      <c r="T4" s="12">
        <v>3387</v>
      </c>
      <c r="U4" s="12">
        <v>3810</v>
      </c>
      <c r="V4" s="12">
        <v>3499</v>
      </c>
      <c r="W4" s="12">
        <v>3077</v>
      </c>
      <c r="X4" s="12">
        <v>2891</v>
      </c>
      <c r="Y4" s="12">
        <v>2454</v>
      </c>
      <c r="Z4" s="13">
        <v>2293</v>
      </c>
      <c r="AA4" s="13">
        <v>2437</v>
      </c>
      <c r="AB4" s="13">
        <v>2275</v>
      </c>
      <c r="AC4" s="13">
        <v>2109</v>
      </c>
      <c r="AD4" s="14">
        <v>2046</v>
      </c>
      <c r="AE4" s="14">
        <v>2136</v>
      </c>
      <c r="AF4" s="14">
        <v>2203</v>
      </c>
      <c r="AG4" s="14">
        <v>2181</v>
      </c>
      <c r="AH4" s="14">
        <v>2288</v>
      </c>
      <c r="AI4" s="14">
        <v>2149</v>
      </c>
      <c r="AJ4" s="14">
        <v>2135</v>
      </c>
      <c r="AK4" s="14">
        <v>2343.1</v>
      </c>
      <c r="AL4" s="14">
        <v>2100.2800000000002</v>
      </c>
      <c r="AM4" s="14">
        <v>1957.68</v>
      </c>
    </row>
    <row r="5" spans="1:39" ht="81" customHeight="1" thickTop="1">
      <c r="A5" s="15" t="s">
        <v>39</v>
      </c>
      <c r="B5" s="16">
        <f t="shared" ref="B5:V5" si="0">SUM(B3:B4)</f>
        <v>34834</v>
      </c>
      <c r="C5" s="17">
        <f t="shared" si="0"/>
        <v>36229</v>
      </c>
      <c r="D5" s="17">
        <f t="shared" si="0"/>
        <v>35727</v>
      </c>
      <c r="E5" s="17">
        <f t="shared" si="0"/>
        <v>37066</v>
      </c>
      <c r="F5" s="17">
        <f t="shared" si="0"/>
        <v>37877</v>
      </c>
      <c r="G5" s="17">
        <f t="shared" si="0"/>
        <v>39719</v>
      </c>
      <c r="H5" s="17">
        <f t="shared" si="0"/>
        <v>42372</v>
      </c>
      <c r="I5" s="17">
        <f t="shared" si="0"/>
        <v>40850</v>
      </c>
      <c r="J5" s="17">
        <f t="shared" si="0"/>
        <v>40443</v>
      </c>
      <c r="K5" s="17">
        <f t="shared" si="0"/>
        <v>39547</v>
      </c>
      <c r="L5" s="17">
        <f t="shared" si="0"/>
        <v>41189</v>
      </c>
      <c r="M5" s="17">
        <f t="shared" si="0"/>
        <v>39751</v>
      </c>
      <c r="N5" s="17">
        <f t="shared" si="0"/>
        <v>40041</v>
      </c>
      <c r="O5" s="17">
        <f t="shared" si="0"/>
        <v>39340</v>
      </c>
      <c r="P5" s="17">
        <f t="shared" si="0"/>
        <v>37852</v>
      </c>
      <c r="Q5" s="17">
        <f t="shared" si="0"/>
        <v>38121</v>
      </c>
      <c r="R5" s="17">
        <f t="shared" si="0"/>
        <v>33975</v>
      </c>
      <c r="S5" s="17">
        <f t="shared" si="0"/>
        <v>32749</v>
      </c>
      <c r="T5" s="17">
        <f t="shared" si="0"/>
        <v>32383</v>
      </c>
      <c r="U5" s="17">
        <f t="shared" si="0"/>
        <v>33124</v>
      </c>
      <c r="V5" s="17">
        <f t="shared" si="0"/>
        <v>33661</v>
      </c>
      <c r="W5" s="17">
        <f t="shared" ref="W5:AK5" si="1">SUM(W3:W4)</f>
        <v>29252</v>
      </c>
      <c r="X5" s="17">
        <f t="shared" si="1"/>
        <v>28964</v>
      </c>
      <c r="Y5" s="17">
        <f t="shared" si="1"/>
        <v>27983</v>
      </c>
      <c r="Z5" s="17">
        <f t="shared" si="1"/>
        <v>27985</v>
      </c>
      <c r="AA5" s="17">
        <f t="shared" si="1"/>
        <v>27771</v>
      </c>
      <c r="AB5" s="17">
        <f t="shared" si="1"/>
        <v>27363</v>
      </c>
      <c r="AC5" s="17">
        <f t="shared" si="1"/>
        <v>26287</v>
      </c>
      <c r="AD5" s="18">
        <f t="shared" si="1"/>
        <v>25615</v>
      </c>
      <c r="AE5" s="18">
        <f t="shared" si="1"/>
        <v>25470</v>
      </c>
      <c r="AF5" s="18">
        <f t="shared" si="1"/>
        <v>25543</v>
      </c>
      <c r="AG5" s="18">
        <f t="shared" si="1"/>
        <v>25495</v>
      </c>
      <c r="AH5" s="18">
        <f t="shared" si="1"/>
        <v>24922</v>
      </c>
      <c r="AI5" s="18">
        <f t="shared" si="1"/>
        <v>24771</v>
      </c>
      <c r="AJ5" s="18">
        <f t="shared" si="1"/>
        <v>24335</v>
      </c>
      <c r="AK5" s="18">
        <f t="shared" si="1"/>
        <v>23938.699999999997</v>
      </c>
      <c r="AL5" s="18">
        <f>SUM(AL3:AL4)</f>
        <v>23526.25</v>
      </c>
      <c r="AM5" s="18">
        <f>SUM(AM3:AM4)</f>
        <v>23239.33</v>
      </c>
    </row>
    <row r="6" spans="1:39" ht="60" customHeight="1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39" ht="56.25" customHeight="1"/>
    <row r="8" spans="1:39" ht="54.75" customHeight="1"/>
    <row r="9" spans="1:39" ht="54.75" customHeight="1"/>
    <row r="10" spans="1:39" ht="54.75" customHeight="1"/>
    <row r="11" spans="1:39" ht="54.75" customHeight="1"/>
    <row r="12" spans="1:39" ht="54.75" customHeight="1"/>
    <row r="13" spans="1:39" ht="54.75" customHeight="1"/>
    <row r="14" spans="1:39" ht="54.75" customHeight="1"/>
    <row r="15" spans="1:39" ht="54.75" customHeight="1"/>
    <row r="16" spans="1:39" ht="54.75" customHeight="1"/>
    <row r="17" ht="54.75" customHeight="1"/>
    <row r="18" ht="54.75" customHeight="1"/>
    <row r="19" ht="54.75" customHeight="1"/>
    <row r="20" ht="54.75" customHeight="1"/>
    <row r="21" ht="54.75" customHeight="1"/>
    <row r="22" ht="54.75" customHeight="1"/>
    <row r="23" ht="54.75" customHeight="1"/>
    <row r="24" ht="54.75" customHeight="1"/>
    <row r="25" ht="54.75" customHeight="1"/>
    <row r="26" ht="54.75" customHeight="1"/>
    <row r="27" ht="54.75" customHeight="1"/>
    <row r="35" spans="25:26" ht="51" customHeight="1">
      <c r="Y35" s="35" t="s">
        <v>43</v>
      </c>
      <c r="Z35" s="34"/>
    </row>
  </sheetData>
  <mergeCells count="1">
    <mergeCell ref="A1:AH1"/>
  </mergeCells>
  <phoneticPr fontId="3"/>
  <printOptions horizontalCentered="1" verticalCentered="1"/>
  <pageMargins left="0.19685039370078741" right="0.19685039370078741" top="0.47244094488188981" bottom="0.19685039370078741" header="0.47244094488188981" footer="0.19685039370078741"/>
  <pageSetup paperSize="9" scale="2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1984-CEAD-4BE4-9D44-D59452978F94}">
  <dimension ref="A1:AG35"/>
  <sheetViews>
    <sheetView view="pageBreakPreview" zoomScale="30" zoomScaleNormal="40" zoomScaleSheetLayoutView="30" workbookViewId="0">
      <selection activeCell="R37" sqref="R37"/>
    </sheetView>
  </sheetViews>
  <sheetFormatPr defaultColWidth="12" defaultRowHeight="51" customHeight="1"/>
  <cols>
    <col min="1" max="1" width="32.5" style="1" customWidth="1"/>
    <col min="2" max="31" width="16.75" style="1" customWidth="1"/>
    <col min="32" max="36" width="16.375" style="1" customWidth="1"/>
    <col min="37" max="16384" width="12" style="1"/>
  </cols>
  <sheetData>
    <row r="1" spans="1:31" ht="7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31" ht="59.25" customHeight="1" thickBot="1">
      <c r="A2" s="21"/>
      <c r="B2" s="22" t="s">
        <v>11</v>
      </c>
      <c r="C2" s="22" t="s">
        <v>12</v>
      </c>
      <c r="D2" s="22" t="s">
        <v>13</v>
      </c>
      <c r="E2" s="22" t="s">
        <v>14</v>
      </c>
      <c r="F2" s="22" t="s">
        <v>15</v>
      </c>
      <c r="G2" s="22" t="s">
        <v>16</v>
      </c>
      <c r="H2" s="22" t="s">
        <v>17</v>
      </c>
      <c r="I2" s="22" t="s">
        <v>18</v>
      </c>
      <c r="J2" s="22" t="s">
        <v>19</v>
      </c>
      <c r="K2" s="22" t="s">
        <v>20</v>
      </c>
      <c r="L2" s="22" t="s">
        <v>21</v>
      </c>
      <c r="M2" s="22" t="s">
        <v>22</v>
      </c>
      <c r="N2" s="22" t="s">
        <v>23</v>
      </c>
      <c r="O2" s="22" t="s">
        <v>24</v>
      </c>
      <c r="P2" s="22" t="s">
        <v>25</v>
      </c>
      <c r="Q2" s="22" t="s">
        <v>26</v>
      </c>
      <c r="R2" s="22" t="s">
        <v>27</v>
      </c>
      <c r="S2" s="22" t="s">
        <v>28</v>
      </c>
      <c r="T2" s="22" t="s">
        <v>29</v>
      </c>
      <c r="U2" s="22" t="s">
        <v>30</v>
      </c>
      <c r="V2" s="22" t="s">
        <v>31</v>
      </c>
      <c r="W2" s="22" t="s">
        <v>32</v>
      </c>
      <c r="X2" s="22" t="s">
        <v>33</v>
      </c>
      <c r="Y2" s="22" t="s">
        <v>34</v>
      </c>
      <c r="Z2" s="22" t="s">
        <v>35</v>
      </c>
      <c r="AA2" s="22" t="s">
        <v>36</v>
      </c>
      <c r="AB2" s="22" t="s">
        <v>40</v>
      </c>
      <c r="AC2" s="22" t="s">
        <v>41</v>
      </c>
      <c r="AD2" s="22" t="s">
        <v>44</v>
      </c>
      <c r="AE2" s="22" t="s">
        <v>45</v>
      </c>
    </row>
    <row r="3" spans="1:31" ht="59.25" customHeight="1" thickTop="1">
      <c r="A3" s="23" t="s">
        <v>37</v>
      </c>
      <c r="B3" s="24">
        <v>32543</v>
      </c>
      <c r="C3" s="24">
        <v>33106</v>
      </c>
      <c r="D3" s="24">
        <v>33442</v>
      </c>
      <c r="E3" s="24">
        <v>33110</v>
      </c>
      <c r="F3" s="24">
        <v>31706</v>
      </c>
      <c r="G3" s="24">
        <v>31754</v>
      </c>
      <c r="H3" s="24">
        <v>28764</v>
      </c>
      <c r="I3" s="24">
        <v>28305</v>
      </c>
      <c r="J3" s="24">
        <v>28996</v>
      </c>
      <c r="K3" s="24">
        <v>29314</v>
      </c>
      <c r="L3" s="24">
        <v>30162</v>
      </c>
      <c r="M3" s="24">
        <v>26175</v>
      </c>
      <c r="N3" s="24">
        <v>26073</v>
      </c>
      <c r="O3" s="24">
        <v>25529</v>
      </c>
      <c r="P3" s="25">
        <v>25692</v>
      </c>
      <c r="Q3" s="25">
        <v>25334</v>
      </c>
      <c r="R3" s="25">
        <v>25088</v>
      </c>
      <c r="S3" s="25">
        <v>24178</v>
      </c>
      <c r="T3" s="26">
        <v>23569</v>
      </c>
      <c r="U3" s="26">
        <v>23334</v>
      </c>
      <c r="V3" s="26">
        <v>23340</v>
      </c>
      <c r="W3" s="26">
        <v>23314</v>
      </c>
      <c r="X3" s="26">
        <v>22634</v>
      </c>
      <c r="Y3" s="26">
        <v>22622</v>
      </c>
      <c r="Z3" s="26">
        <v>22200</v>
      </c>
      <c r="AA3" s="26">
        <v>21595.599999999999</v>
      </c>
      <c r="AB3" s="26">
        <v>21426</v>
      </c>
      <c r="AC3" s="26">
        <v>21281</v>
      </c>
      <c r="AD3" s="26">
        <v>22189</v>
      </c>
      <c r="AE3" s="26">
        <v>21587</v>
      </c>
    </row>
    <row r="4" spans="1:31" ht="59.25" customHeight="1" thickBot="1">
      <c r="A4" s="27" t="s">
        <v>38</v>
      </c>
      <c r="B4" s="28">
        <v>8646</v>
      </c>
      <c r="C4" s="28">
        <v>6645</v>
      </c>
      <c r="D4" s="28">
        <v>6599</v>
      </c>
      <c r="E4" s="28">
        <v>6230</v>
      </c>
      <c r="F4" s="28">
        <v>6146</v>
      </c>
      <c r="G4" s="28">
        <v>6367</v>
      </c>
      <c r="H4" s="28">
        <v>5211</v>
      </c>
      <c r="I4" s="28">
        <v>4444</v>
      </c>
      <c r="J4" s="28">
        <v>3387</v>
      </c>
      <c r="K4" s="28">
        <v>3810</v>
      </c>
      <c r="L4" s="28">
        <v>3499</v>
      </c>
      <c r="M4" s="28">
        <v>3077</v>
      </c>
      <c r="N4" s="28">
        <v>2891</v>
      </c>
      <c r="O4" s="28">
        <v>2454</v>
      </c>
      <c r="P4" s="29">
        <v>2293</v>
      </c>
      <c r="Q4" s="29">
        <v>2437</v>
      </c>
      <c r="R4" s="29">
        <v>2275</v>
      </c>
      <c r="S4" s="29">
        <v>2109</v>
      </c>
      <c r="T4" s="30">
        <v>2046</v>
      </c>
      <c r="U4" s="30">
        <v>2136</v>
      </c>
      <c r="V4" s="30">
        <v>2203</v>
      </c>
      <c r="W4" s="30">
        <v>2181</v>
      </c>
      <c r="X4" s="30">
        <v>2288</v>
      </c>
      <c r="Y4" s="30">
        <v>2149</v>
      </c>
      <c r="Z4" s="30">
        <v>2135</v>
      </c>
      <c r="AA4" s="30">
        <v>2343.1</v>
      </c>
      <c r="AB4" s="30">
        <v>2100</v>
      </c>
      <c r="AC4" s="30">
        <v>1957.68</v>
      </c>
      <c r="AD4" s="30">
        <v>2055</v>
      </c>
      <c r="AE4" s="30">
        <v>1958</v>
      </c>
    </row>
    <row r="5" spans="1:31" ht="59.25" customHeight="1" thickTop="1">
      <c r="A5" s="31" t="s">
        <v>39</v>
      </c>
      <c r="B5" s="32">
        <f t="shared" ref="B5:S5" si="0">SUM(B3:B4)</f>
        <v>41189</v>
      </c>
      <c r="C5" s="32">
        <f t="shared" si="0"/>
        <v>39751</v>
      </c>
      <c r="D5" s="32">
        <f t="shared" si="0"/>
        <v>40041</v>
      </c>
      <c r="E5" s="32">
        <f t="shared" si="0"/>
        <v>39340</v>
      </c>
      <c r="F5" s="32">
        <f t="shared" si="0"/>
        <v>37852</v>
      </c>
      <c r="G5" s="32">
        <f t="shared" si="0"/>
        <v>38121</v>
      </c>
      <c r="H5" s="32">
        <f t="shared" si="0"/>
        <v>33975</v>
      </c>
      <c r="I5" s="32">
        <f t="shared" si="0"/>
        <v>32749</v>
      </c>
      <c r="J5" s="32">
        <f t="shared" si="0"/>
        <v>32383</v>
      </c>
      <c r="K5" s="32">
        <f t="shared" si="0"/>
        <v>33124</v>
      </c>
      <c r="L5" s="32">
        <f t="shared" si="0"/>
        <v>33661</v>
      </c>
      <c r="M5" s="32">
        <f t="shared" si="0"/>
        <v>29252</v>
      </c>
      <c r="N5" s="32">
        <f t="shared" si="0"/>
        <v>28964</v>
      </c>
      <c r="O5" s="32">
        <f t="shared" si="0"/>
        <v>27983</v>
      </c>
      <c r="P5" s="32">
        <f t="shared" si="0"/>
        <v>27985</v>
      </c>
      <c r="Q5" s="32">
        <f t="shared" si="0"/>
        <v>27771</v>
      </c>
      <c r="R5" s="32">
        <f t="shared" si="0"/>
        <v>27363</v>
      </c>
      <c r="S5" s="32">
        <f t="shared" si="0"/>
        <v>26287</v>
      </c>
      <c r="T5" s="33">
        <f>SUM(T3:T4)</f>
        <v>25615</v>
      </c>
      <c r="U5" s="33">
        <v>25470</v>
      </c>
      <c r="V5" s="33">
        <f>SUM(V3:V4)</f>
        <v>25543</v>
      </c>
      <c r="W5" s="33">
        <f>SUM(W3:W4)</f>
        <v>25495</v>
      </c>
      <c r="X5" s="33">
        <f>SUM(X3:X4)</f>
        <v>24922</v>
      </c>
      <c r="Y5" s="33">
        <f t="shared" ref="Y5:AC5" si="1">SUM(Y3:Y4)</f>
        <v>24771</v>
      </c>
      <c r="Z5" s="33">
        <f t="shared" si="1"/>
        <v>24335</v>
      </c>
      <c r="AA5" s="33">
        <f t="shared" si="1"/>
        <v>23938.699999999997</v>
      </c>
      <c r="AB5" s="33">
        <f t="shared" si="1"/>
        <v>23526</v>
      </c>
      <c r="AC5" s="33">
        <f t="shared" si="1"/>
        <v>23238.68</v>
      </c>
      <c r="AD5" s="33">
        <f t="shared" ref="AD5:AE5" si="2">SUM(AD3:AD4)</f>
        <v>24244</v>
      </c>
      <c r="AE5" s="33">
        <f t="shared" si="2"/>
        <v>23545</v>
      </c>
    </row>
    <row r="6" spans="1:31" ht="59.25" customHeight="1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31" ht="59.25" customHeight="1"/>
    <row r="8" spans="1:31" ht="54.75" customHeight="1"/>
    <row r="9" spans="1:31" ht="54.75" customHeight="1"/>
    <row r="10" spans="1:31" ht="54.75" customHeight="1"/>
    <row r="11" spans="1:31" ht="54.75" customHeight="1"/>
    <row r="12" spans="1:31" ht="54.75" customHeight="1"/>
    <row r="13" spans="1:31" ht="54.75" customHeight="1"/>
    <row r="14" spans="1:31" ht="54.75" customHeight="1"/>
    <row r="15" spans="1:31" ht="54.75" customHeight="1"/>
    <row r="16" spans="1:31" ht="54.75" customHeight="1"/>
    <row r="17" spans="1:33" ht="54.75" customHeight="1"/>
    <row r="18" spans="1:33" ht="54.75" customHeight="1"/>
    <row r="19" spans="1:33" ht="54.75" customHeight="1"/>
    <row r="20" spans="1:33" ht="54.75" customHeight="1"/>
    <row r="21" spans="1:33" ht="54.75" customHeight="1"/>
    <row r="22" spans="1:33" ht="54.75" customHeight="1"/>
    <row r="23" spans="1:33" ht="54.75" customHeight="1"/>
    <row r="24" spans="1:33" ht="54.75" customHeight="1"/>
    <row r="25" spans="1:33" ht="54.75" customHeight="1"/>
    <row r="26" spans="1:33" ht="54.75" customHeight="1"/>
    <row r="27" spans="1:33" ht="54.75" customHeight="1"/>
    <row r="29" spans="1:33" ht="51" customHeight="1">
      <c r="R29" s="35"/>
    </row>
    <row r="32" spans="1:33" ht="51" customHeight="1" thickBot="1">
      <c r="A32" s="21"/>
      <c r="B32" s="36" t="s">
        <v>46</v>
      </c>
      <c r="C32" s="36" t="s">
        <v>47</v>
      </c>
      <c r="D32" s="22" t="s">
        <v>11</v>
      </c>
      <c r="E32" s="22" t="s">
        <v>12</v>
      </c>
      <c r="F32" s="22" t="s">
        <v>13</v>
      </c>
      <c r="G32" s="22" t="s">
        <v>14</v>
      </c>
      <c r="H32" s="22" t="s">
        <v>15</v>
      </c>
      <c r="I32" s="22" t="s">
        <v>16</v>
      </c>
      <c r="J32" s="22" t="s">
        <v>17</v>
      </c>
      <c r="K32" s="22" t="s">
        <v>18</v>
      </c>
      <c r="L32" s="22" t="s">
        <v>19</v>
      </c>
      <c r="M32" s="22" t="s">
        <v>20</v>
      </c>
      <c r="N32" s="22" t="s">
        <v>21</v>
      </c>
      <c r="O32" s="22" t="s">
        <v>22</v>
      </c>
      <c r="P32" s="22" t="s">
        <v>23</v>
      </c>
      <c r="Q32" s="22" t="s">
        <v>24</v>
      </c>
      <c r="R32" s="22" t="s">
        <v>25</v>
      </c>
      <c r="S32" s="22" t="s">
        <v>26</v>
      </c>
      <c r="T32" s="22" t="s">
        <v>27</v>
      </c>
      <c r="U32" s="22" t="s">
        <v>28</v>
      </c>
      <c r="V32" s="22" t="s">
        <v>29</v>
      </c>
      <c r="W32" s="22" t="s">
        <v>30</v>
      </c>
      <c r="X32" s="22" t="s">
        <v>31</v>
      </c>
      <c r="Y32" s="22" t="s">
        <v>32</v>
      </c>
      <c r="Z32" s="22" t="s">
        <v>33</v>
      </c>
      <c r="AA32" s="22" t="s">
        <v>34</v>
      </c>
      <c r="AB32" s="22" t="s">
        <v>35</v>
      </c>
      <c r="AC32" s="22" t="s">
        <v>36</v>
      </c>
      <c r="AD32" s="22" t="s">
        <v>40</v>
      </c>
      <c r="AE32" s="22" t="s">
        <v>41</v>
      </c>
      <c r="AF32" s="22" t="s">
        <v>44</v>
      </c>
      <c r="AG32" s="22" t="s">
        <v>45</v>
      </c>
    </row>
    <row r="33" spans="1:33" ht="51" customHeight="1" thickTop="1">
      <c r="A33" s="23" t="s">
        <v>37</v>
      </c>
      <c r="B33" s="37">
        <v>33277</v>
      </c>
      <c r="C33" s="37">
        <v>32469</v>
      </c>
      <c r="D33" s="24">
        <v>32543</v>
      </c>
      <c r="E33" s="24">
        <v>33106</v>
      </c>
      <c r="F33" s="24">
        <v>33442</v>
      </c>
      <c r="G33" s="24">
        <v>33110</v>
      </c>
      <c r="H33" s="24">
        <v>31706</v>
      </c>
      <c r="I33" s="24">
        <v>31754</v>
      </c>
      <c r="J33" s="24">
        <v>28764</v>
      </c>
      <c r="K33" s="24">
        <v>28305</v>
      </c>
      <c r="L33" s="24">
        <v>28996</v>
      </c>
      <c r="M33" s="24">
        <v>29314</v>
      </c>
      <c r="N33" s="24">
        <v>30162</v>
      </c>
      <c r="O33" s="24">
        <v>26175</v>
      </c>
      <c r="P33" s="24">
        <v>26073</v>
      </c>
      <c r="Q33" s="24">
        <v>25529</v>
      </c>
      <c r="R33" s="25">
        <v>25692</v>
      </c>
      <c r="S33" s="25">
        <v>25334</v>
      </c>
      <c r="T33" s="25">
        <v>25088</v>
      </c>
      <c r="U33" s="25">
        <v>24178</v>
      </c>
      <c r="V33" s="26">
        <v>23569</v>
      </c>
      <c r="W33" s="26">
        <v>23334</v>
      </c>
      <c r="X33" s="26">
        <v>23340</v>
      </c>
      <c r="Y33" s="26">
        <v>23314</v>
      </c>
      <c r="Z33" s="26">
        <v>22634</v>
      </c>
      <c r="AA33" s="26">
        <v>22622</v>
      </c>
      <c r="AB33" s="26">
        <v>22200</v>
      </c>
      <c r="AC33" s="26">
        <v>21595.599999999999</v>
      </c>
      <c r="AD33" s="26">
        <v>21426</v>
      </c>
      <c r="AE33" s="26">
        <v>21281</v>
      </c>
      <c r="AF33" s="26">
        <v>22189</v>
      </c>
      <c r="AG33" s="26">
        <v>21587</v>
      </c>
    </row>
    <row r="34" spans="1:33" ht="51" customHeight="1" thickBot="1">
      <c r="A34" s="27" t="s">
        <v>38</v>
      </c>
      <c r="B34" s="38">
        <v>7166</v>
      </c>
      <c r="C34" s="38">
        <v>7078</v>
      </c>
      <c r="D34" s="28">
        <v>8646</v>
      </c>
      <c r="E34" s="28">
        <v>6645</v>
      </c>
      <c r="F34" s="28">
        <v>6599</v>
      </c>
      <c r="G34" s="28">
        <v>6230</v>
      </c>
      <c r="H34" s="28">
        <v>6146</v>
      </c>
      <c r="I34" s="28">
        <v>6367</v>
      </c>
      <c r="J34" s="28">
        <v>5211</v>
      </c>
      <c r="K34" s="28">
        <v>4444</v>
      </c>
      <c r="L34" s="28">
        <v>3387</v>
      </c>
      <c r="M34" s="28">
        <v>3810</v>
      </c>
      <c r="N34" s="28">
        <v>3499</v>
      </c>
      <c r="O34" s="28">
        <v>3077</v>
      </c>
      <c r="P34" s="28">
        <v>2891</v>
      </c>
      <c r="Q34" s="28">
        <v>2454</v>
      </c>
      <c r="R34" s="29">
        <v>2293</v>
      </c>
      <c r="S34" s="29">
        <v>2437</v>
      </c>
      <c r="T34" s="29">
        <v>2275</v>
      </c>
      <c r="U34" s="29">
        <v>2109</v>
      </c>
      <c r="V34" s="30">
        <v>2046</v>
      </c>
      <c r="W34" s="30">
        <v>2136</v>
      </c>
      <c r="X34" s="30">
        <v>2203</v>
      </c>
      <c r="Y34" s="30">
        <v>2181</v>
      </c>
      <c r="Z34" s="30">
        <v>2288</v>
      </c>
      <c r="AA34" s="30">
        <v>2149</v>
      </c>
      <c r="AB34" s="30">
        <v>2135</v>
      </c>
      <c r="AC34" s="30">
        <v>2343.1</v>
      </c>
      <c r="AD34" s="30">
        <v>2100</v>
      </c>
      <c r="AE34" s="30">
        <v>1957.68</v>
      </c>
      <c r="AF34" s="30">
        <v>2055</v>
      </c>
      <c r="AG34" s="30">
        <v>1958</v>
      </c>
    </row>
    <row r="35" spans="1:33" ht="51" customHeight="1" thickTop="1">
      <c r="A35" s="31" t="s">
        <v>39</v>
      </c>
      <c r="B35" s="32">
        <f t="shared" ref="B35:U35" si="3">SUM(B33:B34)</f>
        <v>40443</v>
      </c>
      <c r="C35" s="32">
        <f t="shared" si="3"/>
        <v>39547</v>
      </c>
      <c r="D35" s="32">
        <f t="shared" si="3"/>
        <v>41189</v>
      </c>
      <c r="E35" s="32">
        <f t="shared" si="3"/>
        <v>39751</v>
      </c>
      <c r="F35" s="32">
        <f t="shared" si="3"/>
        <v>40041</v>
      </c>
      <c r="G35" s="32">
        <f t="shared" si="3"/>
        <v>39340</v>
      </c>
      <c r="H35" s="32">
        <f t="shared" si="3"/>
        <v>37852</v>
      </c>
      <c r="I35" s="32">
        <f t="shared" si="3"/>
        <v>38121</v>
      </c>
      <c r="J35" s="32">
        <f t="shared" si="3"/>
        <v>33975</v>
      </c>
      <c r="K35" s="32">
        <f t="shared" si="3"/>
        <v>32749</v>
      </c>
      <c r="L35" s="32">
        <f t="shared" si="3"/>
        <v>32383</v>
      </c>
      <c r="M35" s="32">
        <f t="shared" si="3"/>
        <v>33124</v>
      </c>
      <c r="N35" s="32">
        <f t="shared" si="3"/>
        <v>33661</v>
      </c>
      <c r="O35" s="32">
        <f t="shared" si="3"/>
        <v>29252</v>
      </c>
      <c r="P35" s="32">
        <f t="shared" si="3"/>
        <v>28964</v>
      </c>
      <c r="Q35" s="32">
        <f t="shared" si="3"/>
        <v>27983</v>
      </c>
      <c r="R35" s="32">
        <f t="shared" si="3"/>
        <v>27985</v>
      </c>
      <c r="S35" s="32">
        <f t="shared" si="3"/>
        <v>27771</v>
      </c>
      <c r="T35" s="32">
        <f t="shared" si="3"/>
        <v>27363</v>
      </c>
      <c r="U35" s="32">
        <f t="shared" si="3"/>
        <v>26287</v>
      </c>
      <c r="V35" s="33">
        <f>SUM(V33:V34)</f>
        <v>25615</v>
      </c>
      <c r="W35" s="33">
        <v>25470</v>
      </c>
      <c r="X35" s="33">
        <f>SUM(X33:X34)</f>
        <v>25543</v>
      </c>
      <c r="Y35" s="33">
        <f>SUM(Y33:Y34)</f>
        <v>25495</v>
      </c>
      <c r="Z35" s="33">
        <f>SUM(Z33:Z34)</f>
        <v>24922</v>
      </c>
      <c r="AA35" s="33">
        <f t="shared" ref="AA35:AG35" si="4">SUM(AA33:AA34)</f>
        <v>24771</v>
      </c>
      <c r="AB35" s="33">
        <f t="shared" si="4"/>
        <v>24335</v>
      </c>
      <c r="AC35" s="33">
        <f t="shared" si="4"/>
        <v>23938.699999999997</v>
      </c>
      <c r="AD35" s="33">
        <f t="shared" si="4"/>
        <v>23526</v>
      </c>
      <c r="AE35" s="33">
        <f t="shared" si="4"/>
        <v>23238.68</v>
      </c>
      <c r="AF35" s="33">
        <f t="shared" si="4"/>
        <v>24244</v>
      </c>
      <c r="AG35" s="33">
        <f t="shared" si="4"/>
        <v>23545</v>
      </c>
    </row>
  </sheetData>
  <mergeCells count="1">
    <mergeCell ref="A1:AC1"/>
  </mergeCells>
  <phoneticPr fontId="3"/>
  <printOptions horizontalCentered="1" verticalCentered="1"/>
  <pageMargins left="0.11811023622047245" right="0.11811023622047245" top="0.47244094488188981" bottom="0.19685039370078741" header="0.47244094488188981" footer="0.19685039370078741"/>
  <pageSetup paperSize="9" scale="2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437E-D9B6-4C53-B0F3-4B26EB50F9B3}">
  <dimension ref="A1:AH38"/>
  <sheetViews>
    <sheetView view="pageBreakPreview" topLeftCell="A4" zoomScale="25" zoomScaleNormal="40" zoomScaleSheetLayoutView="25" workbookViewId="0">
      <selection activeCell="Q39" sqref="Q39"/>
    </sheetView>
  </sheetViews>
  <sheetFormatPr defaultColWidth="30.625" defaultRowHeight="51" customHeight="1"/>
  <cols>
    <col min="1" max="1" width="35.625" style="1" customWidth="1"/>
    <col min="2" max="16384" width="30.625" style="1"/>
  </cols>
  <sheetData>
    <row r="1" spans="1:30" ht="130.5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53.2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7" t="s">
        <v>50</v>
      </c>
      <c r="Q2" s="117"/>
      <c r="R2" s="117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59.25" customHeight="1">
      <c r="A3" s="45"/>
      <c r="B3" s="47" t="s">
        <v>9</v>
      </c>
      <c r="C3" s="48" t="s">
        <v>47</v>
      </c>
      <c r="D3" s="47" t="s">
        <v>11</v>
      </c>
      <c r="E3" s="47" t="s">
        <v>12</v>
      </c>
      <c r="F3" s="47" t="s">
        <v>13</v>
      </c>
      <c r="G3" s="47" t="s">
        <v>14</v>
      </c>
      <c r="H3" s="47" t="s">
        <v>15</v>
      </c>
      <c r="I3" s="47" t="s">
        <v>16</v>
      </c>
      <c r="J3" s="47" t="s">
        <v>17</v>
      </c>
      <c r="K3" s="47" t="s">
        <v>18</v>
      </c>
      <c r="L3" s="47" t="s">
        <v>19</v>
      </c>
      <c r="M3" s="47" t="s">
        <v>20</v>
      </c>
      <c r="N3" s="47" t="s">
        <v>21</v>
      </c>
      <c r="O3" s="47" t="s">
        <v>22</v>
      </c>
      <c r="P3" s="47" t="s">
        <v>23</v>
      </c>
      <c r="Q3" s="47" t="s">
        <v>55</v>
      </c>
      <c r="R3" s="47" t="s">
        <v>56</v>
      </c>
    </row>
    <row r="4" spans="1:30" ht="66.75" customHeight="1">
      <c r="A4" s="57" t="s">
        <v>51</v>
      </c>
      <c r="B4" s="55">
        <v>33277</v>
      </c>
      <c r="C4" s="40">
        <v>32469</v>
      </c>
      <c r="D4" s="40">
        <v>32543</v>
      </c>
      <c r="E4" s="40">
        <v>33106</v>
      </c>
      <c r="F4" s="40">
        <v>33442</v>
      </c>
      <c r="G4" s="40">
        <v>33110</v>
      </c>
      <c r="H4" s="40">
        <v>31706</v>
      </c>
      <c r="I4" s="40">
        <v>31754</v>
      </c>
      <c r="J4" s="40">
        <v>28764</v>
      </c>
      <c r="K4" s="40">
        <v>28305</v>
      </c>
      <c r="L4" s="40">
        <v>28996</v>
      </c>
      <c r="M4" s="40">
        <v>29314</v>
      </c>
      <c r="N4" s="40">
        <v>30162</v>
      </c>
      <c r="O4" s="40">
        <v>26175</v>
      </c>
      <c r="P4" s="40">
        <v>26073</v>
      </c>
      <c r="Q4" s="40">
        <v>25529</v>
      </c>
      <c r="R4" s="40">
        <v>25692</v>
      </c>
    </row>
    <row r="5" spans="1:30" ht="66.75" customHeight="1" thickBot="1">
      <c r="A5" s="58" t="s">
        <v>52</v>
      </c>
      <c r="B5" s="56">
        <v>7166</v>
      </c>
      <c r="C5" s="41">
        <v>7078</v>
      </c>
      <c r="D5" s="41">
        <v>8646</v>
      </c>
      <c r="E5" s="41">
        <v>6645</v>
      </c>
      <c r="F5" s="41">
        <v>6599</v>
      </c>
      <c r="G5" s="41">
        <v>6230</v>
      </c>
      <c r="H5" s="41">
        <v>6146</v>
      </c>
      <c r="I5" s="41">
        <v>6367</v>
      </c>
      <c r="J5" s="41">
        <v>5211</v>
      </c>
      <c r="K5" s="41">
        <v>4444</v>
      </c>
      <c r="L5" s="41">
        <v>3387</v>
      </c>
      <c r="M5" s="41">
        <v>3810</v>
      </c>
      <c r="N5" s="41">
        <v>3499</v>
      </c>
      <c r="O5" s="41">
        <v>3077</v>
      </c>
      <c r="P5" s="41">
        <v>2891</v>
      </c>
      <c r="Q5" s="41">
        <v>2454</v>
      </c>
      <c r="R5" s="41">
        <v>2293</v>
      </c>
    </row>
    <row r="6" spans="1:30" ht="66.75" customHeight="1" thickTop="1" thickBot="1">
      <c r="A6" s="59" t="s">
        <v>53</v>
      </c>
      <c r="B6" s="51">
        <f>SUM(B4:B5)</f>
        <v>40443</v>
      </c>
      <c r="C6" s="52">
        <f t="shared" ref="C6:R6" si="0">SUM(C4:C5)</f>
        <v>39547</v>
      </c>
      <c r="D6" s="52">
        <f t="shared" si="0"/>
        <v>41189</v>
      </c>
      <c r="E6" s="52">
        <f t="shared" si="0"/>
        <v>39751</v>
      </c>
      <c r="F6" s="52">
        <f t="shared" si="0"/>
        <v>40041</v>
      </c>
      <c r="G6" s="52">
        <f t="shared" si="0"/>
        <v>39340</v>
      </c>
      <c r="H6" s="52">
        <f t="shared" si="0"/>
        <v>37852</v>
      </c>
      <c r="I6" s="52">
        <f t="shared" si="0"/>
        <v>38121</v>
      </c>
      <c r="J6" s="52">
        <f t="shared" si="0"/>
        <v>33975</v>
      </c>
      <c r="K6" s="52">
        <f t="shared" si="0"/>
        <v>32749</v>
      </c>
      <c r="L6" s="52">
        <f t="shared" si="0"/>
        <v>32383</v>
      </c>
      <c r="M6" s="52">
        <f t="shared" si="0"/>
        <v>33124</v>
      </c>
      <c r="N6" s="52">
        <f t="shared" si="0"/>
        <v>33661</v>
      </c>
      <c r="O6" s="52">
        <f t="shared" si="0"/>
        <v>29252</v>
      </c>
      <c r="P6" s="52">
        <f t="shared" si="0"/>
        <v>28964</v>
      </c>
      <c r="Q6" s="64">
        <f>SUM(Q4:Q5)</f>
        <v>27983</v>
      </c>
      <c r="R6" s="53">
        <f t="shared" si="0"/>
        <v>27985</v>
      </c>
    </row>
    <row r="7" spans="1:30" s="62" customFormat="1" ht="42.75" customHeight="1" thickTop="1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30" ht="59.25" customHeight="1">
      <c r="A8" s="19"/>
      <c r="B8" s="47" t="s">
        <v>26</v>
      </c>
      <c r="C8" s="47" t="s">
        <v>27</v>
      </c>
      <c r="D8" s="47" t="s">
        <v>28</v>
      </c>
      <c r="E8" s="47" t="s">
        <v>29</v>
      </c>
      <c r="F8" s="47" t="s">
        <v>30</v>
      </c>
      <c r="G8" s="47" t="s">
        <v>31</v>
      </c>
      <c r="H8" s="47" t="s">
        <v>32</v>
      </c>
      <c r="I8" s="47" t="s">
        <v>33</v>
      </c>
      <c r="J8" s="47" t="s">
        <v>34</v>
      </c>
      <c r="K8" s="47" t="s">
        <v>35</v>
      </c>
      <c r="L8" s="47" t="s">
        <v>36</v>
      </c>
      <c r="M8" s="47" t="s">
        <v>40</v>
      </c>
      <c r="N8" s="47" t="s">
        <v>41</v>
      </c>
      <c r="O8" s="49" t="s">
        <v>48</v>
      </c>
      <c r="P8" s="49" t="s">
        <v>45</v>
      </c>
      <c r="Q8" s="49" t="s">
        <v>54</v>
      </c>
      <c r="R8" s="65"/>
      <c r="S8" s="20"/>
      <c r="T8" s="20"/>
      <c r="U8" s="20"/>
      <c r="V8" s="20"/>
    </row>
    <row r="9" spans="1:30" ht="66.75" customHeight="1">
      <c r="A9" s="57" t="s">
        <v>51</v>
      </c>
      <c r="B9" s="42">
        <v>25334</v>
      </c>
      <c r="C9" s="42">
        <v>25088</v>
      </c>
      <c r="D9" s="42">
        <v>24178</v>
      </c>
      <c r="E9" s="42">
        <v>23569</v>
      </c>
      <c r="F9" s="42">
        <v>23334</v>
      </c>
      <c r="G9" s="42">
        <v>23340</v>
      </c>
      <c r="H9" s="42">
        <v>23314</v>
      </c>
      <c r="I9" s="42">
        <v>22634</v>
      </c>
      <c r="J9" s="42">
        <v>22622</v>
      </c>
      <c r="K9" s="42">
        <v>22200</v>
      </c>
      <c r="L9" s="42">
        <v>21595.599999999999</v>
      </c>
      <c r="M9" s="42">
        <v>21426</v>
      </c>
      <c r="N9" s="42">
        <v>21281</v>
      </c>
      <c r="O9" s="42">
        <v>22189</v>
      </c>
      <c r="P9" s="42">
        <v>21587</v>
      </c>
      <c r="Q9" s="42">
        <v>21210</v>
      </c>
      <c r="R9" s="66"/>
    </row>
    <row r="10" spans="1:30" ht="66.75" customHeight="1" thickBot="1">
      <c r="A10" s="58" t="s">
        <v>52</v>
      </c>
      <c r="B10" s="43">
        <v>2437</v>
      </c>
      <c r="C10" s="43">
        <v>2275</v>
      </c>
      <c r="D10" s="43">
        <v>2109</v>
      </c>
      <c r="E10" s="44">
        <v>2046</v>
      </c>
      <c r="F10" s="44">
        <v>2136</v>
      </c>
      <c r="G10" s="44">
        <v>2203</v>
      </c>
      <c r="H10" s="44">
        <v>2181</v>
      </c>
      <c r="I10" s="44">
        <v>2288</v>
      </c>
      <c r="J10" s="44">
        <v>2149</v>
      </c>
      <c r="K10" s="44">
        <v>2135</v>
      </c>
      <c r="L10" s="44">
        <v>2343.1</v>
      </c>
      <c r="M10" s="44">
        <v>2100</v>
      </c>
      <c r="N10" s="44">
        <v>1957.68</v>
      </c>
      <c r="O10" s="44">
        <v>2055</v>
      </c>
      <c r="P10" s="44">
        <v>2187</v>
      </c>
      <c r="Q10" s="44">
        <v>2098</v>
      </c>
      <c r="R10" s="66"/>
    </row>
    <row r="11" spans="1:30" ht="66.75" customHeight="1" thickTop="1" thickBot="1">
      <c r="A11" s="59" t="s">
        <v>53</v>
      </c>
      <c r="B11" s="51">
        <f>SUM(B9:B10)</f>
        <v>27771</v>
      </c>
      <c r="C11" s="52">
        <f>SUM(C9:C10)</f>
        <v>27363</v>
      </c>
      <c r="D11" s="52">
        <f>SUM(D9:D10)</f>
        <v>26287</v>
      </c>
      <c r="E11" s="52">
        <f>SUM(E9:E10)</f>
        <v>25615</v>
      </c>
      <c r="F11" s="54">
        <f>SUM(F9:F10)</f>
        <v>25470</v>
      </c>
      <c r="G11" s="54">
        <v>25470</v>
      </c>
      <c r="H11" s="54">
        <f>SUM(H9:H10)</f>
        <v>25495</v>
      </c>
      <c r="I11" s="54">
        <f>SUM(I9:I10)</f>
        <v>24922</v>
      </c>
      <c r="J11" s="54">
        <f>SUM(J9:J10)</f>
        <v>24771</v>
      </c>
      <c r="K11" s="54">
        <f t="shared" ref="K11:P11" si="1">SUM(K9:K10)</f>
        <v>24335</v>
      </c>
      <c r="L11" s="54">
        <f t="shared" si="1"/>
        <v>23938.699999999997</v>
      </c>
      <c r="M11" s="54">
        <f t="shared" si="1"/>
        <v>23526</v>
      </c>
      <c r="N11" s="54">
        <f t="shared" si="1"/>
        <v>23238.68</v>
      </c>
      <c r="O11" s="54">
        <f t="shared" si="1"/>
        <v>24244</v>
      </c>
      <c r="P11" s="54">
        <f t="shared" si="1"/>
        <v>23774</v>
      </c>
      <c r="Q11" s="54">
        <f>SUM(Q9:Q10)</f>
        <v>23308</v>
      </c>
      <c r="R11" s="66"/>
    </row>
    <row r="12" spans="1:30" ht="54.75" customHeight="1" thickTop="1"/>
    <row r="13" spans="1:30" ht="54.75" customHeight="1">
      <c r="W13" s="50"/>
    </row>
    <row r="14" spans="1:30" ht="54.75" customHeight="1"/>
    <row r="15" spans="1:30" ht="54.75" customHeight="1"/>
    <row r="16" spans="1:30" ht="54.75" customHeight="1"/>
    <row r="17" spans="19:19" ht="54.75" customHeight="1"/>
    <row r="18" spans="19:19" ht="54.75" customHeight="1"/>
    <row r="19" spans="19:19" ht="54.75" customHeight="1"/>
    <row r="20" spans="19:19" ht="54.75" customHeight="1"/>
    <row r="21" spans="19:19" ht="54.75" customHeight="1"/>
    <row r="22" spans="19:19" ht="54.75" customHeight="1"/>
    <row r="23" spans="19:19" ht="54.75" customHeight="1"/>
    <row r="24" spans="19:19" ht="54.75" customHeight="1"/>
    <row r="25" spans="19:19" ht="54.75" customHeight="1"/>
    <row r="26" spans="19:19" ht="54.75" customHeight="1"/>
    <row r="27" spans="19:19" ht="54.75" customHeight="1"/>
    <row r="28" spans="19:19" ht="54.75" customHeight="1"/>
    <row r="29" spans="19:19" ht="54.75" customHeight="1"/>
    <row r="31" spans="19:19" ht="51" customHeight="1">
      <c r="S31" s="35"/>
    </row>
    <row r="32" spans="19:19" ht="240.75" customHeight="1">
      <c r="S32" s="35"/>
    </row>
    <row r="33" spans="1:34" ht="128.25" customHeight="1"/>
    <row r="35" spans="1:34" ht="51" customHeight="1" thickBot="1">
      <c r="A35" s="21"/>
      <c r="B35" s="36" t="s">
        <v>46</v>
      </c>
      <c r="C35" s="36" t="s">
        <v>47</v>
      </c>
      <c r="D35" s="22" t="s">
        <v>11</v>
      </c>
      <c r="E35" s="22" t="s">
        <v>12</v>
      </c>
      <c r="F35" s="22" t="s">
        <v>13</v>
      </c>
      <c r="G35" s="22" t="s">
        <v>14</v>
      </c>
      <c r="H35" s="22" t="s">
        <v>15</v>
      </c>
      <c r="I35" s="22" t="s">
        <v>16</v>
      </c>
      <c r="J35" s="22" t="s">
        <v>17</v>
      </c>
      <c r="K35" s="22" t="s">
        <v>18</v>
      </c>
      <c r="L35" s="22" t="s">
        <v>19</v>
      </c>
      <c r="M35" s="22" t="s">
        <v>20</v>
      </c>
      <c r="N35" s="22" t="s">
        <v>21</v>
      </c>
      <c r="O35" s="22" t="s">
        <v>22</v>
      </c>
      <c r="P35" s="22" t="s">
        <v>23</v>
      </c>
      <c r="Q35" s="22" t="s">
        <v>24</v>
      </c>
      <c r="R35" s="22" t="s">
        <v>25</v>
      </c>
      <c r="S35" s="22" t="s">
        <v>26</v>
      </c>
      <c r="T35" s="22" t="s">
        <v>27</v>
      </c>
      <c r="U35" s="22" t="s">
        <v>28</v>
      </c>
      <c r="V35" s="22" t="s">
        <v>29</v>
      </c>
      <c r="W35" s="22" t="s">
        <v>30</v>
      </c>
      <c r="X35" s="22" t="s">
        <v>31</v>
      </c>
      <c r="Y35" s="22" t="s">
        <v>32</v>
      </c>
      <c r="Z35" s="22" t="s">
        <v>33</v>
      </c>
      <c r="AA35" s="22" t="s">
        <v>34</v>
      </c>
      <c r="AB35" s="22" t="s">
        <v>35</v>
      </c>
      <c r="AC35" s="22" t="s">
        <v>36</v>
      </c>
      <c r="AD35" s="22" t="s">
        <v>40</v>
      </c>
      <c r="AE35" s="22" t="s">
        <v>41</v>
      </c>
      <c r="AF35" s="46" t="s">
        <v>49</v>
      </c>
      <c r="AG35" s="46" t="s">
        <v>45</v>
      </c>
      <c r="AH35" s="22" t="s">
        <v>54</v>
      </c>
    </row>
    <row r="36" spans="1:34" ht="51" customHeight="1" thickTop="1">
      <c r="A36" s="23" t="s">
        <v>37</v>
      </c>
      <c r="B36" s="37">
        <v>33277</v>
      </c>
      <c r="C36" s="37">
        <v>32469</v>
      </c>
      <c r="D36" s="24">
        <v>32543</v>
      </c>
      <c r="E36" s="24">
        <v>33106</v>
      </c>
      <c r="F36" s="24">
        <v>33442</v>
      </c>
      <c r="G36" s="24">
        <v>33110</v>
      </c>
      <c r="H36" s="24">
        <v>31706</v>
      </c>
      <c r="I36" s="24">
        <v>31754</v>
      </c>
      <c r="J36" s="24">
        <v>28764</v>
      </c>
      <c r="K36" s="24">
        <v>28305</v>
      </c>
      <c r="L36" s="24">
        <v>28996</v>
      </c>
      <c r="M36" s="24">
        <v>29314</v>
      </c>
      <c r="N36" s="24">
        <v>30162</v>
      </c>
      <c r="O36" s="24">
        <v>26175</v>
      </c>
      <c r="P36" s="24">
        <v>26073</v>
      </c>
      <c r="Q36" s="24">
        <v>25529</v>
      </c>
      <c r="R36" s="24">
        <v>25692</v>
      </c>
      <c r="S36" s="25">
        <v>25334</v>
      </c>
      <c r="T36" s="25">
        <v>25088</v>
      </c>
      <c r="U36" s="25">
        <v>24178</v>
      </c>
      <c r="V36" s="25">
        <v>23569</v>
      </c>
      <c r="W36" s="26">
        <v>23334</v>
      </c>
      <c r="X36" s="26">
        <v>23340</v>
      </c>
      <c r="Y36" s="26">
        <v>23314</v>
      </c>
      <c r="Z36" s="26">
        <v>22634</v>
      </c>
      <c r="AA36" s="26">
        <v>22622</v>
      </c>
      <c r="AB36" s="26">
        <v>22200</v>
      </c>
      <c r="AC36" s="26">
        <v>21595.599999999999</v>
      </c>
      <c r="AD36" s="26">
        <v>21426</v>
      </c>
      <c r="AE36" s="26">
        <v>21281</v>
      </c>
      <c r="AF36" s="26">
        <v>22189</v>
      </c>
      <c r="AG36" s="26">
        <v>21587</v>
      </c>
      <c r="AH36" s="26">
        <v>21210</v>
      </c>
    </row>
    <row r="37" spans="1:34" ht="51" customHeight="1" thickBot="1">
      <c r="A37" s="27" t="s">
        <v>38</v>
      </c>
      <c r="B37" s="38">
        <v>7166</v>
      </c>
      <c r="C37" s="38">
        <v>7078</v>
      </c>
      <c r="D37" s="28">
        <v>8646</v>
      </c>
      <c r="E37" s="28">
        <v>6645</v>
      </c>
      <c r="F37" s="28">
        <v>6599</v>
      </c>
      <c r="G37" s="28">
        <v>6230</v>
      </c>
      <c r="H37" s="28">
        <v>6146</v>
      </c>
      <c r="I37" s="28">
        <v>6367</v>
      </c>
      <c r="J37" s="28">
        <v>5211</v>
      </c>
      <c r="K37" s="28">
        <v>4444</v>
      </c>
      <c r="L37" s="28">
        <v>3387</v>
      </c>
      <c r="M37" s="28">
        <v>3810</v>
      </c>
      <c r="N37" s="28">
        <v>3499</v>
      </c>
      <c r="O37" s="28">
        <v>3077</v>
      </c>
      <c r="P37" s="28">
        <v>2891</v>
      </c>
      <c r="Q37" s="28">
        <v>2454</v>
      </c>
      <c r="R37" s="28">
        <v>2293</v>
      </c>
      <c r="S37" s="29">
        <v>2437</v>
      </c>
      <c r="T37" s="29">
        <v>2275</v>
      </c>
      <c r="U37" s="29">
        <v>2109</v>
      </c>
      <c r="V37" s="29">
        <v>2046</v>
      </c>
      <c r="W37" s="30">
        <v>2136</v>
      </c>
      <c r="X37" s="30">
        <v>2203</v>
      </c>
      <c r="Y37" s="30">
        <v>2181</v>
      </c>
      <c r="Z37" s="30">
        <v>2288</v>
      </c>
      <c r="AA37" s="30">
        <v>2149</v>
      </c>
      <c r="AB37" s="30">
        <v>2135</v>
      </c>
      <c r="AC37" s="30">
        <v>2343.1</v>
      </c>
      <c r="AD37" s="30">
        <v>2100</v>
      </c>
      <c r="AE37" s="30">
        <v>1957.68</v>
      </c>
      <c r="AF37" s="30">
        <v>2055</v>
      </c>
      <c r="AG37" s="30">
        <v>1958</v>
      </c>
      <c r="AH37" s="30">
        <v>2098</v>
      </c>
    </row>
    <row r="38" spans="1:34" ht="51" customHeight="1" thickTop="1">
      <c r="A38" s="31" t="s">
        <v>39</v>
      </c>
      <c r="B38" s="32">
        <f t="shared" ref="B38:V38" si="2">SUM(B36:B37)</f>
        <v>40443</v>
      </c>
      <c r="C38" s="32">
        <f t="shared" si="2"/>
        <v>39547</v>
      </c>
      <c r="D38" s="32">
        <f t="shared" si="2"/>
        <v>41189</v>
      </c>
      <c r="E38" s="32">
        <f t="shared" si="2"/>
        <v>39751</v>
      </c>
      <c r="F38" s="32">
        <f t="shared" si="2"/>
        <v>40041</v>
      </c>
      <c r="G38" s="32">
        <f t="shared" si="2"/>
        <v>39340</v>
      </c>
      <c r="H38" s="32">
        <f t="shared" si="2"/>
        <v>37852</v>
      </c>
      <c r="I38" s="32">
        <f t="shared" si="2"/>
        <v>38121</v>
      </c>
      <c r="J38" s="32">
        <f t="shared" si="2"/>
        <v>33975</v>
      </c>
      <c r="K38" s="32">
        <f t="shared" si="2"/>
        <v>32749</v>
      </c>
      <c r="L38" s="32">
        <f t="shared" si="2"/>
        <v>32383</v>
      </c>
      <c r="M38" s="32">
        <f t="shared" si="2"/>
        <v>33124</v>
      </c>
      <c r="N38" s="32">
        <f t="shared" si="2"/>
        <v>33661</v>
      </c>
      <c r="O38" s="32">
        <f t="shared" si="2"/>
        <v>29252</v>
      </c>
      <c r="P38" s="32">
        <f t="shared" si="2"/>
        <v>28964</v>
      </c>
      <c r="Q38" s="32">
        <f>SUM(Q36:Q37)</f>
        <v>27983</v>
      </c>
      <c r="R38" s="32">
        <f t="shared" si="2"/>
        <v>27985</v>
      </c>
      <c r="S38" s="32">
        <f t="shared" si="2"/>
        <v>27771</v>
      </c>
      <c r="T38" s="32">
        <f t="shared" si="2"/>
        <v>27363</v>
      </c>
      <c r="U38" s="32">
        <f t="shared" si="2"/>
        <v>26287</v>
      </c>
      <c r="V38" s="32">
        <f t="shared" si="2"/>
        <v>25615</v>
      </c>
      <c r="W38" s="33">
        <f>SUM(W36:W37)</f>
        <v>25470</v>
      </c>
      <c r="X38" s="33">
        <v>25470</v>
      </c>
      <c r="Y38" s="33">
        <f>SUM(Y36:Y37)</f>
        <v>25495</v>
      </c>
      <c r="Z38" s="33">
        <f>SUM(Z36:Z37)</f>
        <v>24922</v>
      </c>
      <c r="AA38" s="33">
        <f>SUM(AA36:AA37)</f>
        <v>24771</v>
      </c>
      <c r="AB38" s="33">
        <f t="shared" ref="AB38:AG38" si="3">SUM(AB36:AB37)</f>
        <v>24335</v>
      </c>
      <c r="AC38" s="33">
        <f t="shared" si="3"/>
        <v>23938.699999999997</v>
      </c>
      <c r="AD38" s="33">
        <f t="shared" si="3"/>
        <v>23526</v>
      </c>
      <c r="AE38" s="33">
        <f t="shared" si="3"/>
        <v>23238.68</v>
      </c>
      <c r="AF38" s="33">
        <f t="shared" si="3"/>
        <v>24244</v>
      </c>
      <c r="AG38" s="33">
        <f t="shared" si="3"/>
        <v>23545</v>
      </c>
      <c r="AH38" s="33">
        <f>SUM(AH36:AH37)</f>
        <v>23308</v>
      </c>
    </row>
  </sheetData>
  <mergeCells count="2">
    <mergeCell ref="A1:R1"/>
    <mergeCell ref="P2:R2"/>
  </mergeCells>
  <phoneticPr fontId="3"/>
  <printOptions horizontalCentered="1"/>
  <pageMargins left="0.11811023622047245" right="0.11811023622047245" top="1.0629921259842521" bottom="0.19685039370078741" header="0.47244094488188981" footer="0.19685039370078741"/>
  <pageSetup paperSize="9" scale="2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2756-E075-4C0A-AD4F-044E9CD05EB2}">
  <dimension ref="A1:AI39"/>
  <sheetViews>
    <sheetView view="pageBreakPreview" zoomScale="25" zoomScaleNormal="40" zoomScaleSheetLayoutView="25" workbookViewId="0">
      <selection activeCell="Y32" sqref="Y32"/>
    </sheetView>
  </sheetViews>
  <sheetFormatPr defaultColWidth="30.625" defaultRowHeight="51" customHeight="1"/>
  <cols>
    <col min="1" max="1" width="35.625" style="1" customWidth="1"/>
    <col min="2" max="16384" width="30.625" style="1"/>
  </cols>
  <sheetData>
    <row r="1" spans="1:30" ht="130.5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53.2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17" t="s">
        <v>50</v>
      </c>
      <c r="Q2" s="117"/>
      <c r="R2" s="117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59.25" customHeight="1">
      <c r="A3" s="45"/>
      <c r="B3" s="47" t="s">
        <v>9</v>
      </c>
      <c r="C3" s="48" t="s">
        <v>47</v>
      </c>
      <c r="D3" s="47" t="s">
        <v>11</v>
      </c>
      <c r="E3" s="47" t="s">
        <v>12</v>
      </c>
      <c r="F3" s="47" t="s">
        <v>13</v>
      </c>
      <c r="G3" s="47" t="s">
        <v>14</v>
      </c>
      <c r="H3" s="47" t="s">
        <v>15</v>
      </c>
      <c r="I3" s="47" t="s">
        <v>16</v>
      </c>
      <c r="J3" s="47" t="s">
        <v>17</v>
      </c>
      <c r="K3" s="47" t="s">
        <v>18</v>
      </c>
      <c r="L3" s="47" t="s">
        <v>19</v>
      </c>
      <c r="M3" s="47" t="s">
        <v>20</v>
      </c>
      <c r="N3" s="47" t="s">
        <v>21</v>
      </c>
      <c r="O3" s="47" t="s">
        <v>22</v>
      </c>
      <c r="P3" s="47" t="s">
        <v>23</v>
      </c>
      <c r="Q3" s="47" t="s">
        <v>55</v>
      </c>
      <c r="R3" s="47" t="s">
        <v>56</v>
      </c>
    </row>
    <row r="4" spans="1:30" ht="66.75" customHeight="1">
      <c r="A4" s="57" t="s">
        <v>51</v>
      </c>
      <c r="B4" s="55">
        <v>33277</v>
      </c>
      <c r="C4" s="40">
        <v>32469</v>
      </c>
      <c r="D4" s="40">
        <v>32543</v>
      </c>
      <c r="E4" s="40">
        <v>33106</v>
      </c>
      <c r="F4" s="40">
        <v>33442</v>
      </c>
      <c r="G4" s="40">
        <v>33110</v>
      </c>
      <c r="H4" s="40">
        <v>31706</v>
      </c>
      <c r="I4" s="40">
        <v>31754</v>
      </c>
      <c r="J4" s="40">
        <v>28764</v>
      </c>
      <c r="K4" s="40">
        <v>28305</v>
      </c>
      <c r="L4" s="40">
        <v>28996</v>
      </c>
      <c r="M4" s="40">
        <v>29314</v>
      </c>
      <c r="N4" s="40">
        <v>30162</v>
      </c>
      <c r="O4" s="40">
        <v>26175</v>
      </c>
      <c r="P4" s="40">
        <v>26073</v>
      </c>
      <c r="Q4" s="40">
        <v>25529</v>
      </c>
      <c r="R4" s="40">
        <v>25692</v>
      </c>
    </row>
    <row r="5" spans="1:30" ht="66.75" customHeight="1" thickBot="1">
      <c r="A5" s="58" t="s">
        <v>52</v>
      </c>
      <c r="B5" s="56">
        <v>7166</v>
      </c>
      <c r="C5" s="41">
        <v>7078</v>
      </c>
      <c r="D5" s="41">
        <v>8646</v>
      </c>
      <c r="E5" s="41">
        <v>6645</v>
      </c>
      <c r="F5" s="41">
        <v>6599</v>
      </c>
      <c r="G5" s="41">
        <v>6230</v>
      </c>
      <c r="H5" s="41">
        <v>6146</v>
      </c>
      <c r="I5" s="41">
        <v>6367</v>
      </c>
      <c r="J5" s="41">
        <v>5211</v>
      </c>
      <c r="K5" s="41">
        <v>4444</v>
      </c>
      <c r="L5" s="41">
        <v>3387</v>
      </c>
      <c r="M5" s="41">
        <v>3810</v>
      </c>
      <c r="N5" s="41">
        <v>3499</v>
      </c>
      <c r="O5" s="41">
        <v>3077</v>
      </c>
      <c r="P5" s="41">
        <v>2891</v>
      </c>
      <c r="Q5" s="41">
        <v>2454</v>
      </c>
      <c r="R5" s="41">
        <v>2293</v>
      </c>
    </row>
    <row r="6" spans="1:30" ht="66.75" customHeight="1" thickTop="1" thickBot="1">
      <c r="A6" s="59" t="s">
        <v>53</v>
      </c>
      <c r="B6" s="51">
        <f>SUM(B4:B5)</f>
        <v>40443</v>
      </c>
      <c r="C6" s="52">
        <f t="shared" ref="C6:R6" si="0">SUM(C4:C5)</f>
        <v>39547</v>
      </c>
      <c r="D6" s="52">
        <f t="shared" si="0"/>
        <v>41189</v>
      </c>
      <c r="E6" s="52">
        <f t="shared" si="0"/>
        <v>39751</v>
      </c>
      <c r="F6" s="52">
        <f t="shared" si="0"/>
        <v>40041</v>
      </c>
      <c r="G6" s="52">
        <f t="shared" si="0"/>
        <v>39340</v>
      </c>
      <c r="H6" s="52">
        <f t="shared" si="0"/>
        <v>37852</v>
      </c>
      <c r="I6" s="52">
        <f t="shared" si="0"/>
        <v>38121</v>
      </c>
      <c r="J6" s="52">
        <f t="shared" si="0"/>
        <v>33975</v>
      </c>
      <c r="K6" s="52">
        <f t="shared" si="0"/>
        <v>32749</v>
      </c>
      <c r="L6" s="52">
        <f t="shared" si="0"/>
        <v>32383</v>
      </c>
      <c r="M6" s="52">
        <f t="shared" si="0"/>
        <v>33124</v>
      </c>
      <c r="N6" s="52">
        <f t="shared" si="0"/>
        <v>33661</v>
      </c>
      <c r="O6" s="52">
        <f t="shared" si="0"/>
        <v>29252</v>
      </c>
      <c r="P6" s="52">
        <f t="shared" si="0"/>
        <v>28964</v>
      </c>
      <c r="Q6" s="64">
        <f>SUM(Q4:Q5)</f>
        <v>27983</v>
      </c>
      <c r="R6" s="53">
        <f t="shared" si="0"/>
        <v>27985</v>
      </c>
    </row>
    <row r="7" spans="1:30" s="62" customFormat="1" ht="42.75" customHeight="1" thickTop="1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30" ht="59.25" customHeight="1">
      <c r="A8" s="19"/>
      <c r="B8" s="47" t="s">
        <v>26</v>
      </c>
      <c r="C8" s="47" t="s">
        <v>27</v>
      </c>
      <c r="D8" s="47" t="s">
        <v>28</v>
      </c>
      <c r="E8" s="47" t="s">
        <v>29</v>
      </c>
      <c r="F8" s="47" t="s">
        <v>30</v>
      </c>
      <c r="G8" s="47" t="s">
        <v>31</v>
      </c>
      <c r="H8" s="47" t="s">
        <v>32</v>
      </c>
      <c r="I8" s="47" t="s">
        <v>33</v>
      </c>
      <c r="J8" s="47" t="s">
        <v>34</v>
      </c>
      <c r="K8" s="47" t="s">
        <v>35</v>
      </c>
      <c r="L8" s="47" t="s">
        <v>36</v>
      </c>
      <c r="M8" s="47" t="s">
        <v>40</v>
      </c>
      <c r="N8" s="47" t="s">
        <v>41</v>
      </c>
      <c r="O8" s="49" t="s">
        <v>48</v>
      </c>
      <c r="P8" s="49" t="s">
        <v>45</v>
      </c>
      <c r="Q8" s="49" t="s">
        <v>54</v>
      </c>
      <c r="R8" s="49" t="s">
        <v>57</v>
      </c>
      <c r="S8" s="20"/>
      <c r="T8" s="20"/>
      <c r="U8" s="20"/>
      <c r="V8" s="20"/>
    </row>
    <row r="9" spans="1:30" ht="66.75" customHeight="1">
      <c r="A9" s="57" t="s">
        <v>51</v>
      </c>
      <c r="B9" s="42">
        <v>25334</v>
      </c>
      <c r="C9" s="42">
        <v>25088</v>
      </c>
      <c r="D9" s="42">
        <v>24178</v>
      </c>
      <c r="E9" s="42">
        <v>23569</v>
      </c>
      <c r="F9" s="42">
        <v>23334</v>
      </c>
      <c r="G9" s="42">
        <v>23340</v>
      </c>
      <c r="H9" s="42">
        <v>23314</v>
      </c>
      <c r="I9" s="42">
        <v>22634</v>
      </c>
      <c r="J9" s="42">
        <v>22622</v>
      </c>
      <c r="K9" s="42">
        <v>22200</v>
      </c>
      <c r="L9" s="42">
        <v>21595.599999999999</v>
      </c>
      <c r="M9" s="42">
        <v>21426</v>
      </c>
      <c r="N9" s="42">
        <v>21281</v>
      </c>
      <c r="O9" s="42">
        <v>22189</v>
      </c>
      <c r="P9" s="42">
        <v>21587</v>
      </c>
      <c r="Q9" s="42">
        <v>21210</v>
      </c>
      <c r="R9" s="42">
        <v>20815</v>
      </c>
    </row>
    <row r="10" spans="1:30" ht="66.75" customHeight="1" thickBot="1">
      <c r="A10" s="58" t="s">
        <v>52</v>
      </c>
      <c r="B10" s="43">
        <v>2437</v>
      </c>
      <c r="C10" s="43">
        <v>2275</v>
      </c>
      <c r="D10" s="43">
        <v>2109</v>
      </c>
      <c r="E10" s="44">
        <v>2046</v>
      </c>
      <c r="F10" s="44">
        <v>2136</v>
      </c>
      <c r="G10" s="44">
        <v>2203</v>
      </c>
      <c r="H10" s="44">
        <v>2181</v>
      </c>
      <c r="I10" s="44">
        <v>2288</v>
      </c>
      <c r="J10" s="44">
        <v>2149</v>
      </c>
      <c r="K10" s="44">
        <v>2135</v>
      </c>
      <c r="L10" s="44">
        <v>2343.1</v>
      </c>
      <c r="M10" s="44">
        <v>2100</v>
      </c>
      <c r="N10" s="44">
        <v>1957.68</v>
      </c>
      <c r="O10" s="44">
        <v>2055</v>
      </c>
      <c r="P10" s="44">
        <v>2187</v>
      </c>
      <c r="Q10" s="44">
        <v>2098</v>
      </c>
      <c r="R10" s="44">
        <v>1889</v>
      </c>
    </row>
    <row r="11" spans="1:30" ht="66.75" customHeight="1" thickTop="1" thickBot="1">
      <c r="A11" s="59" t="s">
        <v>53</v>
      </c>
      <c r="B11" s="51">
        <f>SUM(B9:B10)</f>
        <v>27771</v>
      </c>
      <c r="C11" s="52">
        <f>SUM(C9:C10)</f>
        <v>27363</v>
      </c>
      <c r="D11" s="52">
        <f>SUM(D9:D10)</f>
        <v>26287</v>
      </c>
      <c r="E11" s="52">
        <f>SUM(E9:E10)</f>
        <v>25615</v>
      </c>
      <c r="F11" s="54">
        <f>SUM(F9:F10)</f>
        <v>25470</v>
      </c>
      <c r="G11" s="54">
        <v>25470</v>
      </c>
      <c r="H11" s="54">
        <f>SUM(H9:H10)</f>
        <v>25495</v>
      </c>
      <c r="I11" s="54">
        <f>SUM(I9:I10)</f>
        <v>24922</v>
      </c>
      <c r="J11" s="54">
        <f>SUM(J9:J10)</f>
        <v>24771</v>
      </c>
      <c r="K11" s="54">
        <f t="shared" ref="K11:P11" si="1">SUM(K9:K10)</f>
        <v>24335</v>
      </c>
      <c r="L11" s="54">
        <f t="shared" si="1"/>
        <v>23938.699999999997</v>
      </c>
      <c r="M11" s="54">
        <f t="shared" si="1"/>
        <v>23526</v>
      </c>
      <c r="N11" s="54">
        <f t="shared" si="1"/>
        <v>23238.68</v>
      </c>
      <c r="O11" s="54">
        <f t="shared" si="1"/>
        <v>24244</v>
      </c>
      <c r="P11" s="54">
        <f t="shared" si="1"/>
        <v>23774</v>
      </c>
      <c r="Q11" s="54">
        <f>SUM(Q9:Q10)</f>
        <v>23308</v>
      </c>
      <c r="R11" s="54">
        <v>22704</v>
      </c>
    </row>
    <row r="12" spans="1:30" ht="54.75" customHeight="1" thickTop="1"/>
    <row r="13" spans="1:30" ht="54.75" customHeight="1">
      <c r="W13" s="50"/>
    </row>
    <row r="14" spans="1:30" ht="54.75" customHeight="1"/>
    <row r="15" spans="1:30" ht="54.75" customHeight="1"/>
    <row r="16" spans="1:30" ht="54.75" customHeight="1"/>
    <row r="17" spans="19:19" ht="54.75" customHeight="1"/>
    <row r="18" spans="19:19" ht="54.75" customHeight="1"/>
    <row r="19" spans="19:19" ht="54.75" customHeight="1"/>
    <row r="20" spans="19:19" ht="54.75" customHeight="1"/>
    <row r="21" spans="19:19" ht="54.75" customHeight="1"/>
    <row r="22" spans="19:19" ht="54.75" customHeight="1"/>
    <row r="23" spans="19:19" ht="54.75" customHeight="1"/>
    <row r="24" spans="19:19" ht="54.75" customHeight="1"/>
    <row r="25" spans="19:19" ht="54.75" customHeight="1"/>
    <row r="26" spans="19:19" ht="54.75" customHeight="1"/>
    <row r="27" spans="19:19" ht="54.75" customHeight="1"/>
    <row r="28" spans="19:19" ht="54.75" customHeight="1"/>
    <row r="29" spans="19:19" ht="54.75" customHeight="1"/>
    <row r="31" spans="19:19" ht="51" customHeight="1">
      <c r="S31" s="35"/>
    </row>
    <row r="32" spans="19:19" ht="240.75" customHeight="1">
      <c r="S32" s="35"/>
    </row>
    <row r="33" spans="1:35" ht="128.25" customHeight="1"/>
    <row r="35" spans="1:35" ht="51" customHeight="1" thickBot="1">
      <c r="A35" s="21"/>
      <c r="B35" s="36" t="s">
        <v>46</v>
      </c>
      <c r="C35" s="36" t="s">
        <v>47</v>
      </c>
      <c r="D35" s="22" t="s">
        <v>11</v>
      </c>
      <c r="E35" s="22" t="s">
        <v>12</v>
      </c>
      <c r="F35" s="22" t="s">
        <v>13</v>
      </c>
      <c r="G35" s="22" t="s">
        <v>14</v>
      </c>
      <c r="H35" s="22" t="s">
        <v>15</v>
      </c>
      <c r="I35" s="22" t="s">
        <v>16</v>
      </c>
      <c r="J35" s="22" t="s">
        <v>17</v>
      </c>
      <c r="K35" s="22" t="s">
        <v>18</v>
      </c>
      <c r="L35" s="22" t="s">
        <v>19</v>
      </c>
      <c r="M35" s="22" t="s">
        <v>20</v>
      </c>
      <c r="N35" s="22" t="s">
        <v>21</v>
      </c>
      <c r="O35" s="22" t="s">
        <v>22</v>
      </c>
      <c r="P35" s="22" t="s">
        <v>23</v>
      </c>
      <c r="Q35" s="22" t="s">
        <v>24</v>
      </c>
      <c r="R35" s="22" t="s">
        <v>25</v>
      </c>
      <c r="S35" s="22" t="s">
        <v>26</v>
      </c>
      <c r="T35" s="22" t="s">
        <v>27</v>
      </c>
      <c r="U35" s="22" t="s">
        <v>28</v>
      </c>
      <c r="V35" s="22" t="s">
        <v>29</v>
      </c>
      <c r="W35" s="22" t="s">
        <v>30</v>
      </c>
      <c r="X35" s="22" t="s">
        <v>31</v>
      </c>
      <c r="Y35" s="22" t="s">
        <v>32</v>
      </c>
      <c r="Z35" s="22" t="s">
        <v>33</v>
      </c>
      <c r="AA35" s="22" t="s">
        <v>34</v>
      </c>
      <c r="AB35" s="22" t="s">
        <v>35</v>
      </c>
      <c r="AC35" s="22" t="s">
        <v>36</v>
      </c>
      <c r="AD35" s="22" t="s">
        <v>40</v>
      </c>
      <c r="AE35" s="22" t="s">
        <v>41</v>
      </c>
      <c r="AF35" s="46" t="s">
        <v>49</v>
      </c>
      <c r="AG35" s="46" t="s">
        <v>45</v>
      </c>
      <c r="AH35" s="22" t="s">
        <v>54</v>
      </c>
      <c r="AI35" s="87" t="s">
        <v>57</v>
      </c>
    </row>
    <row r="36" spans="1:35" ht="51" customHeight="1" thickTop="1">
      <c r="A36" s="23" t="s">
        <v>37</v>
      </c>
      <c r="B36" s="37">
        <v>33277</v>
      </c>
      <c r="C36" s="37">
        <v>32469</v>
      </c>
      <c r="D36" s="24">
        <v>32543</v>
      </c>
      <c r="E36" s="24">
        <v>33106</v>
      </c>
      <c r="F36" s="24">
        <v>33442</v>
      </c>
      <c r="G36" s="24">
        <v>33110</v>
      </c>
      <c r="H36" s="24">
        <v>31706</v>
      </c>
      <c r="I36" s="24">
        <v>31754</v>
      </c>
      <c r="J36" s="24">
        <v>28764</v>
      </c>
      <c r="K36" s="24">
        <v>28305</v>
      </c>
      <c r="L36" s="24">
        <v>28996</v>
      </c>
      <c r="M36" s="24">
        <v>29314</v>
      </c>
      <c r="N36" s="24">
        <v>30162</v>
      </c>
      <c r="O36" s="24">
        <v>26175</v>
      </c>
      <c r="P36" s="24">
        <v>26073</v>
      </c>
      <c r="Q36" s="24">
        <v>25529</v>
      </c>
      <c r="R36" s="24">
        <v>25692</v>
      </c>
      <c r="S36" s="25">
        <v>25334</v>
      </c>
      <c r="T36" s="25">
        <v>25088</v>
      </c>
      <c r="U36" s="25">
        <v>24178</v>
      </c>
      <c r="V36" s="25">
        <v>23569</v>
      </c>
      <c r="W36" s="26">
        <v>23334</v>
      </c>
      <c r="X36" s="26">
        <v>23340</v>
      </c>
      <c r="Y36" s="26">
        <v>23314</v>
      </c>
      <c r="Z36" s="26">
        <v>22634</v>
      </c>
      <c r="AA36" s="26">
        <v>22622</v>
      </c>
      <c r="AB36" s="26">
        <v>22200</v>
      </c>
      <c r="AC36" s="26">
        <v>21595.599999999999</v>
      </c>
      <c r="AD36" s="26">
        <v>21426</v>
      </c>
      <c r="AE36" s="26">
        <v>21281</v>
      </c>
      <c r="AF36" s="26">
        <v>22189</v>
      </c>
      <c r="AG36" s="26">
        <v>21587</v>
      </c>
      <c r="AH36" s="26">
        <v>21210</v>
      </c>
      <c r="AI36" s="89">
        <v>20815</v>
      </c>
    </row>
    <row r="37" spans="1:35" ht="51" customHeight="1" thickBot="1">
      <c r="A37" s="27" t="s">
        <v>38</v>
      </c>
      <c r="B37" s="38">
        <v>7166</v>
      </c>
      <c r="C37" s="38">
        <v>7078</v>
      </c>
      <c r="D37" s="28">
        <v>8646</v>
      </c>
      <c r="E37" s="28">
        <v>6645</v>
      </c>
      <c r="F37" s="28">
        <v>6599</v>
      </c>
      <c r="G37" s="28">
        <v>6230</v>
      </c>
      <c r="H37" s="28">
        <v>6146</v>
      </c>
      <c r="I37" s="28">
        <v>6367</v>
      </c>
      <c r="J37" s="28">
        <v>5211</v>
      </c>
      <c r="K37" s="28">
        <v>4444</v>
      </c>
      <c r="L37" s="28">
        <v>3387</v>
      </c>
      <c r="M37" s="28">
        <v>3810</v>
      </c>
      <c r="N37" s="28">
        <v>3499</v>
      </c>
      <c r="O37" s="28">
        <v>3077</v>
      </c>
      <c r="P37" s="28">
        <v>2891</v>
      </c>
      <c r="Q37" s="28">
        <v>2454</v>
      </c>
      <c r="R37" s="28">
        <v>2293</v>
      </c>
      <c r="S37" s="29">
        <v>2437</v>
      </c>
      <c r="T37" s="29">
        <v>2275</v>
      </c>
      <c r="U37" s="29">
        <v>2109</v>
      </c>
      <c r="V37" s="29">
        <v>2046</v>
      </c>
      <c r="W37" s="30">
        <v>2136</v>
      </c>
      <c r="X37" s="30">
        <v>2203</v>
      </c>
      <c r="Y37" s="30">
        <v>2181</v>
      </c>
      <c r="Z37" s="30">
        <v>2288</v>
      </c>
      <c r="AA37" s="30">
        <v>2149</v>
      </c>
      <c r="AB37" s="30">
        <v>2135</v>
      </c>
      <c r="AC37" s="30">
        <v>2343.1</v>
      </c>
      <c r="AD37" s="30">
        <v>2100</v>
      </c>
      <c r="AE37" s="30">
        <v>1957.68</v>
      </c>
      <c r="AF37" s="30">
        <v>2055</v>
      </c>
      <c r="AG37" s="30">
        <v>1958</v>
      </c>
      <c r="AH37" s="30">
        <v>2098</v>
      </c>
      <c r="AI37" s="91">
        <v>1889</v>
      </c>
    </row>
    <row r="38" spans="1:35" ht="51" customHeight="1" thickTop="1" thickBot="1">
      <c r="A38" s="31" t="s">
        <v>39</v>
      </c>
      <c r="B38" s="32">
        <f t="shared" ref="B38:V38" si="2">SUM(B36:B37)</f>
        <v>40443</v>
      </c>
      <c r="C38" s="32">
        <f t="shared" si="2"/>
        <v>39547</v>
      </c>
      <c r="D38" s="32">
        <f t="shared" si="2"/>
        <v>41189</v>
      </c>
      <c r="E38" s="32">
        <f t="shared" si="2"/>
        <v>39751</v>
      </c>
      <c r="F38" s="32">
        <f t="shared" si="2"/>
        <v>40041</v>
      </c>
      <c r="G38" s="32">
        <f t="shared" si="2"/>
        <v>39340</v>
      </c>
      <c r="H38" s="32">
        <f t="shared" si="2"/>
        <v>37852</v>
      </c>
      <c r="I38" s="32">
        <f t="shared" si="2"/>
        <v>38121</v>
      </c>
      <c r="J38" s="32">
        <f t="shared" si="2"/>
        <v>33975</v>
      </c>
      <c r="K38" s="32">
        <f t="shared" si="2"/>
        <v>32749</v>
      </c>
      <c r="L38" s="32">
        <f t="shared" si="2"/>
        <v>32383</v>
      </c>
      <c r="M38" s="32">
        <f t="shared" si="2"/>
        <v>33124</v>
      </c>
      <c r="N38" s="32">
        <f t="shared" si="2"/>
        <v>33661</v>
      </c>
      <c r="O38" s="32">
        <f t="shared" si="2"/>
        <v>29252</v>
      </c>
      <c r="P38" s="32">
        <f t="shared" si="2"/>
        <v>28964</v>
      </c>
      <c r="Q38" s="32">
        <f>SUM(Q36:Q37)</f>
        <v>27983</v>
      </c>
      <c r="R38" s="32">
        <f t="shared" si="2"/>
        <v>27985</v>
      </c>
      <c r="S38" s="32">
        <f t="shared" si="2"/>
        <v>27771</v>
      </c>
      <c r="T38" s="32">
        <f t="shared" si="2"/>
        <v>27363</v>
      </c>
      <c r="U38" s="32">
        <f t="shared" si="2"/>
        <v>26287</v>
      </c>
      <c r="V38" s="32">
        <f t="shared" si="2"/>
        <v>25615</v>
      </c>
      <c r="W38" s="33">
        <f>SUM(W36:W37)</f>
        <v>25470</v>
      </c>
      <c r="X38" s="33">
        <v>25470</v>
      </c>
      <c r="Y38" s="33">
        <f>SUM(Y36:Y37)</f>
        <v>25495</v>
      </c>
      <c r="Z38" s="33">
        <f>SUM(Z36:Z37)</f>
        <v>24922</v>
      </c>
      <c r="AA38" s="33">
        <f>SUM(AA36:AA37)</f>
        <v>24771</v>
      </c>
      <c r="AB38" s="33">
        <f t="shared" ref="AB38:AG38" si="3">SUM(AB36:AB37)</f>
        <v>24335</v>
      </c>
      <c r="AC38" s="33">
        <f t="shared" si="3"/>
        <v>23938.699999999997</v>
      </c>
      <c r="AD38" s="33">
        <f t="shared" si="3"/>
        <v>23526</v>
      </c>
      <c r="AE38" s="33">
        <f t="shared" si="3"/>
        <v>23238.68</v>
      </c>
      <c r="AF38" s="33">
        <f t="shared" si="3"/>
        <v>24244</v>
      </c>
      <c r="AG38" s="33">
        <f t="shared" si="3"/>
        <v>23545</v>
      </c>
      <c r="AH38" s="33">
        <f>SUM(AH36:AH37)</f>
        <v>23308</v>
      </c>
      <c r="AI38" s="92">
        <f>SUM(AI36:AI37)</f>
        <v>22704</v>
      </c>
    </row>
    <row r="39" spans="1:35" ht="51" customHeight="1" thickTop="1"/>
  </sheetData>
  <mergeCells count="2">
    <mergeCell ref="A1:R1"/>
    <mergeCell ref="P2:R2"/>
  </mergeCells>
  <phoneticPr fontId="3"/>
  <printOptions horizontalCentered="1"/>
  <pageMargins left="0.11811023622047245" right="0.11811023622047245" top="1.0629921259842521" bottom="0.19685039370078741" header="0.47244094488188981" footer="0.19685039370078741"/>
  <pageSetup paperSize="9" scale="2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D78A-B92E-431D-AA9E-DE1229A27BDF}">
  <sheetPr>
    <tabColor rgb="FF00B050"/>
  </sheetPr>
  <dimension ref="A1:AJ38"/>
  <sheetViews>
    <sheetView tabSelected="1" view="pageBreakPreview" zoomScale="25" zoomScaleNormal="40" zoomScaleSheetLayoutView="25" workbookViewId="0">
      <selection activeCell="S11" sqref="S11"/>
    </sheetView>
  </sheetViews>
  <sheetFormatPr defaultColWidth="34.625" defaultRowHeight="51" customHeight="1"/>
  <cols>
    <col min="1" max="16384" width="34.625" style="69"/>
  </cols>
  <sheetData>
    <row r="1" spans="1:31" ht="130.5" customHeight="1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0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1" ht="53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19" t="s">
        <v>50</v>
      </c>
      <c r="Q2" s="119"/>
      <c r="R2" s="119"/>
      <c r="S2" s="112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59.25" customHeight="1" thickBot="1">
      <c r="A3" s="71"/>
      <c r="B3" s="72" t="s">
        <v>9</v>
      </c>
      <c r="C3" s="73" t="s">
        <v>47</v>
      </c>
      <c r="D3" s="72" t="s">
        <v>11</v>
      </c>
      <c r="E3" s="72" t="s">
        <v>12</v>
      </c>
      <c r="F3" s="72" t="s">
        <v>13</v>
      </c>
      <c r="G3" s="72" t="s">
        <v>14</v>
      </c>
      <c r="H3" s="72" t="s">
        <v>15</v>
      </c>
      <c r="I3" s="72" t="s">
        <v>16</v>
      </c>
      <c r="J3" s="72" t="s">
        <v>17</v>
      </c>
      <c r="K3" s="72" t="s">
        <v>18</v>
      </c>
      <c r="L3" s="72" t="s">
        <v>19</v>
      </c>
      <c r="M3" s="72" t="s">
        <v>20</v>
      </c>
      <c r="N3" s="72" t="s">
        <v>21</v>
      </c>
      <c r="O3" s="72" t="s">
        <v>22</v>
      </c>
      <c r="P3" s="72" t="s">
        <v>23</v>
      </c>
      <c r="Q3" s="72" t="s">
        <v>55</v>
      </c>
      <c r="R3" s="72" t="s">
        <v>56</v>
      </c>
    </row>
    <row r="4" spans="1:31" ht="66.75" customHeight="1" thickTop="1">
      <c r="A4" s="113" t="s">
        <v>51</v>
      </c>
      <c r="B4" s="74">
        <v>33277</v>
      </c>
      <c r="C4" s="75">
        <v>32469</v>
      </c>
      <c r="D4" s="75">
        <v>32543</v>
      </c>
      <c r="E4" s="75">
        <v>33106</v>
      </c>
      <c r="F4" s="75">
        <v>33442</v>
      </c>
      <c r="G4" s="75">
        <v>33110</v>
      </c>
      <c r="H4" s="75">
        <v>31706</v>
      </c>
      <c r="I4" s="75">
        <v>31754</v>
      </c>
      <c r="J4" s="75">
        <v>28764</v>
      </c>
      <c r="K4" s="75">
        <v>28305</v>
      </c>
      <c r="L4" s="75">
        <v>28996</v>
      </c>
      <c r="M4" s="75">
        <v>29314</v>
      </c>
      <c r="N4" s="75">
        <v>30162</v>
      </c>
      <c r="O4" s="75">
        <v>26175</v>
      </c>
      <c r="P4" s="75">
        <v>26073</v>
      </c>
      <c r="Q4" s="75">
        <v>25529</v>
      </c>
      <c r="R4" s="75">
        <v>25692</v>
      </c>
    </row>
    <row r="5" spans="1:31" ht="66.75" customHeight="1" thickBot="1">
      <c r="A5" s="114" t="s">
        <v>52</v>
      </c>
      <c r="B5" s="76">
        <v>7166</v>
      </c>
      <c r="C5" s="77">
        <v>7078</v>
      </c>
      <c r="D5" s="77">
        <v>8646</v>
      </c>
      <c r="E5" s="77">
        <v>6645</v>
      </c>
      <c r="F5" s="77">
        <v>6599</v>
      </c>
      <c r="G5" s="77">
        <v>6230</v>
      </c>
      <c r="H5" s="77">
        <v>6146</v>
      </c>
      <c r="I5" s="77">
        <v>6367</v>
      </c>
      <c r="J5" s="77">
        <v>5211</v>
      </c>
      <c r="K5" s="77">
        <v>4444</v>
      </c>
      <c r="L5" s="77">
        <v>3387</v>
      </c>
      <c r="M5" s="77">
        <v>3810</v>
      </c>
      <c r="N5" s="77">
        <v>3499</v>
      </c>
      <c r="O5" s="77">
        <v>3077</v>
      </c>
      <c r="P5" s="77">
        <v>2891</v>
      </c>
      <c r="Q5" s="77">
        <v>2454</v>
      </c>
      <c r="R5" s="77">
        <v>2293</v>
      </c>
    </row>
    <row r="6" spans="1:31" ht="66.75" customHeight="1" thickTop="1" thickBot="1">
      <c r="A6" s="78" t="s">
        <v>53</v>
      </c>
      <c r="B6" s="79">
        <f>SUM(B4:B5)</f>
        <v>40443</v>
      </c>
      <c r="C6" s="80">
        <f t="shared" ref="C6:R6" si="0">SUM(C4:C5)</f>
        <v>39547</v>
      </c>
      <c r="D6" s="80">
        <f t="shared" si="0"/>
        <v>41189</v>
      </c>
      <c r="E6" s="80">
        <f t="shared" si="0"/>
        <v>39751</v>
      </c>
      <c r="F6" s="80">
        <f t="shared" si="0"/>
        <v>40041</v>
      </c>
      <c r="G6" s="80">
        <f t="shared" si="0"/>
        <v>39340</v>
      </c>
      <c r="H6" s="80">
        <f t="shared" si="0"/>
        <v>37852</v>
      </c>
      <c r="I6" s="80">
        <f t="shared" si="0"/>
        <v>38121</v>
      </c>
      <c r="J6" s="80">
        <f t="shared" si="0"/>
        <v>33975</v>
      </c>
      <c r="K6" s="80">
        <f t="shared" si="0"/>
        <v>32749</v>
      </c>
      <c r="L6" s="80">
        <f t="shared" si="0"/>
        <v>32383</v>
      </c>
      <c r="M6" s="80">
        <f t="shared" si="0"/>
        <v>33124</v>
      </c>
      <c r="N6" s="80">
        <f t="shared" si="0"/>
        <v>33661</v>
      </c>
      <c r="O6" s="80">
        <f t="shared" si="0"/>
        <v>29252</v>
      </c>
      <c r="P6" s="80">
        <f t="shared" si="0"/>
        <v>28964</v>
      </c>
      <c r="Q6" s="81">
        <f>SUM(Q4:Q5)</f>
        <v>27983</v>
      </c>
      <c r="R6" s="82">
        <f t="shared" si="0"/>
        <v>27985</v>
      </c>
    </row>
    <row r="7" spans="1:31" s="85" customFormat="1" ht="42.75" customHeight="1" thickTop="1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</row>
    <row r="8" spans="1:31" ht="59.25" customHeight="1" thickBot="1">
      <c r="A8" s="86"/>
      <c r="B8" s="72" t="s">
        <v>26</v>
      </c>
      <c r="C8" s="72" t="s">
        <v>27</v>
      </c>
      <c r="D8" s="72" t="s">
        <v>28</v>
      </c>
      <c r="E8" s="72" t="s">
        <v>29</v>
      </c>
      <c r="F8" s="72" t="s">
        <v>30</v>
      </c>
      <c r="G8" s="72" t="s">
        <v>31</v>
      </c>
      <c r="H8" s="72" t="s">
        <v>32</v>
      </c>
      <c r="I8" s="72" t="s">
        <v>33</v>
      </c>
      <c r="J8" s="72" t="s">
        <v>34</v>
      </c>
      <c r="K8" s="72" t="s">
        <v>35</v>
      </c>
      <c r="L8" s="72" t="s">
        <v>36</v>
      </c>
      <c r="M8" s="72" t="s">
        <v>40</v>
      </c>
      <c r="N8" s="72" t="s">
        <v>41</v>
      </c>
      <c r="O8" s="87" t="s">
        <v>48</v>
      </c>
      <c r="P8" s="87" t="s">
        <v>45</v>
      </c>
      <c r="Q8" s="87" t="s">
        <v>54</v>
      </c>
      <c r="R8" s="87" t="s">
        <v>57</v>
      </c>
      <c r="S8" s="87" t="s">
        <v>58</v>
      </c>
      <c r="T8" s="88"/>
      <c r="U8" s="88"/>
      <c r="V8" s="88"/>
      <c r="W8" s="88"/>
    </row>
    <row r="9" spans="1:31" ht="66.75" customHeight="1" thickTop="1">
      <c r="A9" s="113" t="s">
        <v>51</v>
      </c>
      <c r="B9" s="89">
        <v>25334</v>
      </c>
      <c r="C9" s="89">
        <v>25088</v>
      </c>
      <c r="D9" s="89">
        <v>24178</v>
      </c>
      <c r="E9" s="89">
        <v>23569</v>
      </c>
      <c r="F9" s="89">
        <v>23334</v>
      </c>
      <c r="G9" s="89">
        <v>23340</v>
      </c>
      <c r="H9" s="89">
        <v>23314</v>
      </c>
      <c r="I9" s="89">
        <v>22634</v>
      </c>
      <c r="J9" s="89">
        <v>22622</v>
      </c>
      <c r="K9" s="89">
        <v>22200</v>
      </c>
      <c r="L9" s="89">
        <v>21595.599999999999</v>
      </c>
      <c r="M9" s="89">
        <v>21426</v>
      </c>
      <c r="N9" s="89">
        <v>21281</v>
      </c>
      <c r="O9" s="89">
        <v>22189</v>
      </c>
      <c r="P9" s="89">
        <v>21587</v>
      </c>
      <c r="Q9" s="89">
        <v>21210</v>
      </c>
      <c r="R9" s="89">
        <v>20815</v>
      </c>
      <c r="S9" s="89">
        <v>19982</v>
      </c>
    </row>
    <row r="10" spans="1:31" ht="66.75" customHeight="1" thickBot="1">
      <c r="A10" s="114" t="s">
        <v>52</v>
      </c>
      <c r="B10" s="90">
        <v>2437</v>
      </c>
      <c r="C10" s="90">
        <v>2275</v>
      </c>
      <c r="D10" s="90">
        <v>2109</v>
      </c>
      <c r="E10" s="91">
        <v>2046</v>
      </c>
      <c r="F10" s="91">
        <v>2136</v>
      </c>
      <c r="G10" s="91">
        <v>2203</v>
      </c>
      <c r="H10" s="91">
        <v>2181</v>
      </c>
      <c r="I10" s="91">
        <v>2288</v>
      </c>
      <c r="J10" s="91">
        <v>2149</v>
      </c>
      <c r="K10" s="91">
        <v>2135</v>
      </c>
      <c r="L10" s="91">
        <v>2343.1</v>
      </c>
      <c r="M10" s="91">
        <v>2100</v>
      </c>
      <c r="N10" s="91">
        <v>1957.68</v>
      </c>
      <c r="O10" s="91">
        <v>2055</v>
      </c>
      <c r="P10" s="91">
        <v>2187</v>
      </c>
      <c r="Q10" s="91">
        <v>2098</v>
      </c>
      <c r="R10" s="91">
        <v>1889</v>
      </c>
      <c r="S10" s="91">
        <v>1890</v>
      </c>
    </row>
    <row r="11" spans="1:31" ht="66.75" customHeight="1" thickTop="1" thickBot="1">
      <c r="A11" s="78" t="s">
        <v>53</v>
      </c>
      <c r="B11" s="79">
        <f>SUM(B9:B10)</f>
        <v>27771</v>
      </c>
      <c r="C11" s="80">
        <f>SUM(C9:C10)</f>
        <v>27363</v>
      </c>
      <c r="D11" s="80">
        <f>SUM(D9:D10)</f>
        <v>26287</v>
      </c>
      <c r="E11" s="80">
        <f>SUM(E9:E10)</f>
        <v>25615</v>
      </c>
      <c r="F11" s="92">
        <f>SUM(F9:F10)</f>
        <v>25470</v>
      </c>
      <c r="G11" s="92">
        <v>25470</v>
      </c>
      <c r="H11" s="92">
        <f>SUM(H9:H10)</f>
        <v>25495</v>
      </c>
      <c r="I11" s="92">
        <f>SUM(I9:I10)</f>
        <v>24922</v>
      </c>
      <c r="J11" s="92">
        <f>SUM(J9:J10)</f>
        <v>24771</v>
      </c>
      <c r="K11" s="92">
        <f t="shared" ref="K11:P11" si="1">SUM(K9:K10)</f>
        <v>24335</v>
      </c>
      <c r="L11" s="92">
        <f t="shared" si="1"/>
        <v>23938.699999999997</v>
      </c>
      <c r="M11" s="92">
        <f t="shared" si="1"/>
        <v>23526</v>
      </c>
      <c r="N11" s="92">
        <f t="shared" si="1"/>
        <v>23238.68</v>
      </c>
      <c r="O11" s="92">
        <f t="shared" si="1"/>
        <v>24244</v>
      </c>
      <c r="P11" s="92">
        <f t="shared" si="1"/>
        <v>23774</v>
      </c>
      <c r="Q11" s="92">
        <f>SUM(Q9:Q10)</f>
        <v>23308</v>
      </c>
      <c r="R11" s="92">
        <f>SUM(R9:R10)</f>
        <v>22704</v>
      </c>
      <c r="S11" s="92">
        <f>SUM(S9:S10)</f>
        <v>21872</v>
      </c>
    </row>
    <row r="12" spans="1:31" ht="54.75" customHeight="1" thickTop="1"/>
    <row r="13" spans="1:31" ht="54.75" customHeight="1">
      <c r="X13" s="93"/>
    </row>
    <row r="14" spans="1:31" ht="54.75" customHeight="1"/>
    <row r="15" spans="1:31" ht="54.75" customHeight="1"/>
    <row r="16" spans="1:31" ht="54.75" customHeight="1"/>
    <row r="17" spans="20:20" ht="54.75" customHeight="1"/>
    <row r="18" spans="20:20" ht="54.75" customHeight="1"/>
    <row r="19" spans="20:20" ht="54.75" customHeight="1"/>
    <row r="20" spans="20:20" ht="54.75" customHeight="1"/>
    <row r="21" spans="20:20" ht="54.75" customHeight="1"/>
    <row r="22" spans="20:20" ht="54.75" customHeight="1"/>
    <row r="23" spans="20:20" ht="54.75" customHeight="1"/>
    <row r="24" spans="20:20" ht="54.75" customHeight="1"/>
    <row r="25" spans="20:20" ht="54.75" customHeight="1"/>
    <row r="26" spans="20:20" ht="54.75" customHeight="1"/>
    <row r="27" spans="20:20" ht="54.75" customHeight="1"/>
    <row r="28" spans="20:20" ht="54.75" customHeight="1"/>
    <row r="29" spans="20:20" ht="54.75" customHeight="1"/>
    <row r="31" spans="20:20" ht="51" customHeight="1">
      <c r="T31" s="94"/>
    </row>
    <row r="32" spans="20:20" ht="240.75" customHeight="1">
      <c r="T32" s="94"/>
    </row>
    <row r="33" spans="1:36" ht="128.25" customHeight="1"/>
    <row r="35" spans="1:36" ht="51" customHeight="1" thickBot="1">
      <c r="A35" s="95"/>
      <c r="B35" s="96" t="s">
        <v>46</v>
      </c>
      <c r="C35" s="96" t="s">
        <v>47</v>
      </c>
      <c r="D35" s="97" t="s">
        <v>11</v>
      </c>
      <c r="E35" s="97" t="s">
        <v>12</v>
      </c>
      <c r="F35" s="97" t="s">
        <v>13</v>
      </c>
      <c r="G35" s="97" t="s">
        <v>14</v>
      </c>
      <c r="H35" s="97" t="s">
        <v>15</v>
      </c>
      <c r="I35" s="97" t="s">
        <v>16</v>
      </c>
      <c r="J35" s="97" t="s">
        <v>17</v>
      </c>
      <c r="K35" s="97" t="s">
        <v>18</v>
      </c>
      <c r="L35" s="97" t="s">
        <v>19</v>
      </c>
      <c r="M35" s="97" t="s">
        <v>20</v>
      </c>
      <c r="N35" s="97" t="s">
        <v>21</v>
      </c>
      <c r="O35" s="97" t="s">
        <v>22</v>
      </c>
      <c r="P35" s="97" t="s">
        <v>23</v>
      </c>
      <c r="Q35" s="97" t="s">
        <v>24</v>
      </c>
      <c r="R35" s="97" t="s">
        <v>25</v>
      </c>
      <c r="S35" s="97" t="s">
        <v>25</v>
      </c>
      <c r="T35" s="97" t="s">
        <v>26</v>
      </c>
      <c r="U35" s="97" t="s">
        <v>27</v>
      </c>
      <c r="V35" s="97" t="s">
        <v>28</v>
      </c>
      <c r="W35" s="97" t="s">
        <v>29</v>
      </c>
      <c r="X35" s="97" t="s">
        <v>30</v>
      </c>
      <c r="Y35" s="97" t="s">
        <v>31</v>
      </c>
      <c r="Z35" s="97" t="s">
        <v>32</v>
      </c>
      <c r="AA35" s="97" t="s">
        <v>33</v>
      </c>
      <c r="AB35" s="97" t="s">
        <v>34</v>
      </c>
      <c r="AC35" s="97" t="s">
        <v>35</v>
      </c>
      <c r="AD35" s="97" t="s">
        <v>36</v>
      </c>
      <c r="AE35" s="97" t="s">
        <v>40</v>
      </c>
      <c r="AF35" s="97" t="s">
        <v>41</v>
      </c>
      <c r="AG35" s="98" t="s">
        <v>49</v>
      </c>
      <c r="AH35" s="98" t="s">
        <v>45</v>
      </c>
      <c r="AI35" s="97" t="s">
        <v>54</v>
      </c>
      <c r="AJ35" s="97" t="s">
        <v>57</v>
      </c>
    </row>
    <row r="36" spans="1:36" ht="51" customHeight="1" thickTop="1">
      <c r="A36" s="99" t="s">
        <v>37</v>
      </c>
      <c r="B36" s="100">
        <v>33277</v>
      </c>
      <c r="C36" s="100">
        <v>32469</v>
      </c>
      <c r="D36" s="101">
        <v>32543</v>
      </c>
      <c r="E36" s="101">
        <v>33106</v>
      </c>
      <c r="F36" s="101">
        <v>33442</v>
      </c>
      <c r="G36" s="101">
        <v>33110</v>
      </c>
      <c r="H36" s="101">
        <v>31706</v>
      </c>
      <c r="I36" s="101">
        <v>31754</v>
      </c>
      <c r="J36" s="101">
        <v>28764</v>
      </c>
      <c r="K36" s="101">
        <v>28305</v>
      </c>
      <c r="L36" s="101">
        <v>28996</v>
      </c>
      <c r="M36" s="101">
        <v>29314</v>
      </c>
      <c r="N36" s="101">
        <v>30162</v>
      </c>
      <c r="O36" s="101">
        <v>26175</v>
      </c>
      <c r="P36" s="101">
        <v>26073</v>
      </c>
      <c r="Q36" s="101">
        <v>25529</v>
      </c>
      <c r="R36" s="101">
        <v>25692</v>
      </c>
      <c r="S36" s="101">
        <v>25692</v>
      </c>
      <c r="T36" s="102">
        <v>25334</v>
      </c>
      <c r="U36" s="102">
        <v>25088</v>
      </c>
      <c r="V36" s="102">
        <v>24178</v>
      </c>
      <c r="W36" s="102">
        <v>23569</v>
      </c>
      <c r="X36" s="103">
        <v>23334</v>
      </c>
      <c r="Y36" s="103">
        <v>23340</v>
      </c>
      <c r="Z36" s="103">
        <v>23314</v>
      </c>
      <c r="AA36" s="103">
        <v>22634</v>
      </c>
      <c r="AB36" s="103">
        <v>22622</v>
      </c>
      <c r="AC36" s="103">
        <v>22200</v>
      </c>
      <c r="AD36" s="103">
        <v>21595.599999999999</v>
      </c>
      <c r="AE36" s="103">
        <v>21426</v>
      </c>
      <c r="AF36" s="103">
        <v>21281</v>
      </c>
      <c r="AG36" s="103">
        <v>22189</v>
      </c>
      <c r="AH36" s="103">
        <v>21587</v>
      </c>
      <c r="AI36" s="103">
        <v>21210</v>
      </c>
      <c r="AJ36" s="103">
        <v>20815</v>
      </c>
    </row>
    <row r="37" spans="1:36" ht="51" customHeight="1" thickBot="1">
      <c r="A37" s="104" t="s">
        <v>38</v>
      </c>
      <c r="B37" s="105">
        <v>7166</v>
      </c>
      <c r="C37" s="105">
        <v>7078</v>
      </c>
      <c r="D37" s="106">
        <v>8646</v>
      </c>
      <c r="E37" s="106">
        <v>6645</v>
      </c>
      <c r="F37" s="106">
        <v>6599</v>
      </c>
      <c r="G37" s="106">
        <v>6230</v>
      </c>
      <c r="H37" s="106">
        <v>6146</v>
      </c>
      <c r="I37" s="106">
        <v>6367</v>
      </c>
      <c r="J37" s="106">
        <v>5211</v>
      </c>
      <c r="K37" s="106">
        <v>4444</v>
      </c>
      <c r="L37" s="106">
        <v>3387</v>
      </c>
      <c r="M37" s="106">
        <v>3810</v>
      </c>
      <c r="N37" s="106">
        <v>3499</v>
      </c>
      <c r="O37" s="106">
        <v>3077</v>
      </c>
      <c r="P37" s="106">
        <v>2891</v>
      </c>
      <c r="Q37" s="106">
        <v>2454</v>
      </c>
      <c r="R37" s="106">
        <v>2293</v>
      </c>
      <c r="S37" s="106">
        <v>2293</v>
      </c>
      <c r="T37" s="107">
        <v>2437</v>
      </c>
      <c r="U37" s="107">
        <v>2275</v>
      </c>
      <c r="V37" s="107">
        <v>2109</v>
      </c>
      <c r="W37" s="107">
        <v>2046</v>
      </c>
      <c r="X37" s="108">
        <v>2136</v>
      </c>
      <c r="Y37" s="108">
        <v>2203</v>
      </c>
      <c r="Z37" s="108">
        <v>2181</v>
      </c>
      <c r="AA37" s="108">
        <v>2288</v>
      </c>
      <c r="AB37" s="108">
        <v>2149</v>
      </c>
      <c r="AC37" s="108">
        <v>2135</v>
      </c>
      <c r="AD37" s="108">
        <v>2343.1</v>
      </c>
      <c r="AE37" s="108">
        <v>2100</v>
      </c>
      <c r="AF37" s="108">
        <v>1957.68</v>
      </c>
      <c r="AG37" s="108">
        <v>2055</v>
      </c>
      <c r="AH37" s="108">
        <v>1958</v>
      </c>
      <c r="AI37" s="108">
        <v>2098</v>
      </c>
      <c r="AJ37" s="108">
        <v>1889</v>
      </c>
    </row>
    <row r="38" spans="1:36" ht="51" customHeight="1" thickTop="1">
      <c r="A38" s="109" t="s">
        <v>39</v>
      </c>
      <c r="B38" s="110">
        <f t="shared" ref="B38:W38" si="2">SUM(B36:B37)</f>
        <v>40443</v>
      </c>
      <c r="C38" s="110">
        <f t="shared" si="2"/>
        <v>39547</v>
      </c>
      <c r="D38" s="110">
        <f t="shared" si="2"/>
        <v>41189</v>
      </c>
      <c r="E38" s="110">
        <f t="shared" si="2"/>
        <v>39751</v>
      </c>
      <c r="F38" s="110">
        <f t="shared" si="2"/>
        <v>40041</v>
      </c>
      <c r="G38" s="110">
        <f t="shared" si="2"/>
        <v>39340</v>
      </c>
      <c r="H38" s="110">
        <f t="shared" si="2"/>
        <v>37852</v>
      </c>
      <c r="I38" s="110">
        <f t="shared" si="2"/>
        <v>38121</v>
      </c>
      <c r="J38" s="110">
        <f t="shared" si="2"/>
        <v>33975</v>
      </c>
      <c r="K38" s="110">
        <f t="shared" si="2"/>
        <v>32749</v>
      </c>
      <c r="L38" s="110">
        <f t="shared" si="2"/>
        <v>32383</v>
      </c>
      <c r="M38" s="110">
        <f t="shared" si="2"/>
        <v>33124</v>
      </c>
      <c r="N38" s="110">
        <f t="shared" si="2"/>
        <v>33661</v>
      </c>
      <c r="O38" s="110">
        <f t="shared" si="2"/>
        <v>29252</v>
      </c>
      <c r="P38" s="110">
        <f t="shared" si="2"/>
        <v>28964</v>
      </c>
      <c r="Q38" s="110">
        <f>SUM(Q36:Q37)</f>
        <v>27983</v>
      </c>
      <c r="R38" s="110">
        <f t="shared" si="2"/>
        <v>27985</v>
      </c>
      <c r="S38" s="110">
        <f t="shared" ref="S38" si="3">SUM(S36:S37)</f>
        <v>27985</v>
      </c>
      <c r="T38" s="110">
        <f t="shared" si="2"/>
        <v>27771</v>
      </c>
      <c r="U38" s="110">
        <f t="shared" si="2"/>
        <v>27363</v>
      </c>
      <c r="V38" s="110">
        <f t="shared" si="2"/>
        <v>26287</v>
      </c>
      <c r="W38" s="110">
        <f t="shared" si="2"/>
        <v>25615</v>
      </c>
      <c r="X38" s="111">
        <f>SUM(X36:X37)</f>
        <v>25470</v>
      </c>
      <c r="Y38" s="111">
        <v>25470</v>
      </c>
      <c r="Z38" s="111">
        <f>SUM(Z36:Z37)</f>
        <v>25495</v>
      </c>
      <c r="AA38" s="111">
        <f>SUM(AA36:AA37)</f>
        <v>24922</v>
      </c>
      <c r="AB38" s="111">
        <f>SUM(AB36:AB37)</f>
        <v>24771</v>
      </c>
      <c r="AC38" s="111">
        <f t="shared" ref="AC38:AH38" si="4">SUM(AC36:AC37)</f>
        <v>24335</v>
      </c>
      <c r="AD38" s="111">
        <f t="shared" si="4"/>
        <v>23938.699999999997</v>
      </c>
      <c r="AE38" s="111">
        <f t="shared" si="4"/>
        <v>23526</v>
      </c>
      <c r="AF38" s="111">
        <f t="shared" si="4"/>
        <v>23238.68</v>
      </c>
      <c r="AG38" s="111">
        <f t="shared" si="4"/>
        <v>24244</v>
      </c>
      <c r="AH38" s="111">
        <f t="shared" si="4"/>
        <v>23545</v>
      </c>
      <c r="AI38" s="111">
        <f>SUM(AI36:AI37)</f>
        <v>23308</v>
      </c>
      <c r="AJ38" s="111">
        <v>22704</v>
      </c>
    </row>
  </sheetData>
  <mergeCells count="2">
    <mergeCell ref="A1:R1"/>
    <mergeCell ref="P2:R2"/>
  </mergeCells>
  <phoneticPr fontId="3"/>
  <printOptions horizontalCentered="1"/>
  <pageMargins left="0.11811023622047245" right="0.11811023622047245" top="1.0629921259842521" bottom="0.19685039370078741" header="0.47244094488188981" footer="0.19685039370078741"/>
  <pageSetup paperSize="9" scale="2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一般廃棄物（収集のみ）</vt:lpstr>
      <vt:lpstr>平成から </vt:lpstr>
      <vt:lpstr>平成から  (令和３年度)</vt:lpstr>
      <vt:lpstr>平成から  (令和4年度)</vt:lpstr>
      <vt:lpstr>平成から  (令和5年度) </vt:lpstr>
      <vt:lpstr>'一般廃棄物（収集のみ）'!Print_Area</vt:lpstr>
      <vt:lpstr>'平成から '!Print_Area</vt:lpstr>
      <vt:lpstr>'平成から  (令和３年度)'!Print_Area</vt:lpstr>
      <vt:lpstr>'平成から  (令和4年度)'!Print_Area</vt:lpstr>
      <vt:lpstr>'平成から  (令和5年度)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2024-09-30T05:47:04Z</cp:lastPrinted>
  <dcterms:created xsi:type="dcterms:W3CDTF">2017-04-28T06:21:48Z</dcterms:created>
  <dcterms:modified xsi:type="dcterms:W3CDTF">2024-09-30T08:01:28Z</dcterms:modified>
</cp:coreProperties>
</file>